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/>
  <xr:revisionPtr revIDLastSave="0" documentId="13_ncr:1_{6A93BE0E-F37F-470A-BA73-E4D0F1AF5EA7}" xr6:coauthVersionLast="47" xr6:coauthVersionMax="47" xr10:uidLastSave="{00000000-0000-0000-0000-000000000000}"/>
  <bookViews>
    <workbookView xWindow="-28920" yWindow="-90" windowWidth="29040" windowHeight="15840" tabRatio="838" xr2:uid="{00000000-000D-0000-FFFF-FFFF00000000}"/>
  </bookViews>
  <sheets>
    <sheet name="Szegmensenként eredm. összesen" sheetId="18" r:id="rId1"/>
    <sheet name="Dízel" sheetId="22" r:id="rId2"/>
    <sheet name="CNG" sheetId="23" r:id="rId3"/>
    <sheet name="Akkumulátoros elektromos" sheetId="24" r:id="rId4"/>
    <sheet name="Vonali eredmeny" sheetId="21" r:id="rId5"/>
  </sheets>
  <definedNames>
    <definedName name="CIQWBGuid" hidden="1">"b275a8a8-f85a-40a1-b8f8-9c67f8fe1671"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45209.5379976852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'Akkumulátoros elektromos'!$A$1:$F$54</definedName>
    <definedName name="_xlnm.Print_Area" localSheetId="2">CNG!$A$1:$F$50</definedName>
    <definedName name="_xlnm.Print_Area" localSheetId="1">Dízel!$A$1:$F$50</definedName>
    <definedName name="_xlnm.Print_Area" localSheetId="0">'Szegmensenként eredm. összesen'!$A$1:$F$107</definedName>
    <definedName name="_xlnm.Print_Area" localSheetId="4">'Vonali eredmeny'!$A$1:$I$113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1" l="1"/>
  <c r="C11" i="21"/>
  <c r="E12" i="21"/>
  <c r="H12" i="21"/>
  <c r="G12" i="21"/>
  <c r="F12" i="21"/>
  <c r="D12" i="21"/>
  <c r="I16" i="21"/>
  <c r="H16" i="21"/>
  <c r="E16" i="21"/>
  <c r="D14" i="24" l="1"/>
  <c r="D15" i="18" s="1"/>
  <c r="C14" i="24"/>
  <c r="C15" i="18" s="1"/>
  <c r="C14" i="18"/>
  <c r="C10" i="24"/>
  <c r="C7" i="18"/>
  <c r="C9" i="18"/>
  <c r="E45" i="24"/>
  <c r="E44" i="24"/>
  <c r="D43" i="24"/>
  <c r="C43" i="24"/>
  <c r="E43" i="24" s="1"/>
  <c r="E42" i="24"/>
  <c r="E41" i="24"/>
  <c r="E40" i="24"/>
  <c r="D39" i="24"/>
  <c r="C39" i="24"/>
  <c r="E38" i="24"/>
  <c r="D34" i="24"/>
  <c r="C34" i="24"/>
  <c r="E33" i="24"/>
  <c r="E32" i="24"/>
  <c r="E31" i="24"/>
  <c r="E30" i="24" s="1"/>
  <c r="D30" i="24"/>
  <c r="C30" i="24"/>
  <c r="E29" i="24"/>
  <c r="E28" i="24"/>
  <c r="E25" i="24"/>
  <c r="E23" i="24"/>
  <c r="E22" i="24"/>
  <c r="D21" i="24"/>
  <c r="C21" i="24"/>
  <c r="E20" i="24"/>
  <c r="E19" i="24"/>
  <c r="E18" i="24"/>
  <c r="D17" i="24"/>
  <c r="C17" i="24"/>
  <c r="E15" i="24"/>
  <c r="E13" i="24"/>
  <c r="E11" i="24"/>
  <c r="D10" i="24"/>
  <c r="D9" i="24"/>
  <c r="E8" i="24"/>
  <c r="E7" i="24"/>
  <c r="E5" i="24" s="1"/>
  <c r="E6" i="24"/>
  <c r="D5" i="24"/>
  <c r="C5" i="24"/>
  <c r="E39" i="24" l="1"/>
  <c r="D4" i="24"/>
  <c r="E21" i="24"/>
  <c r="C9" i="24"/>
  <c r="C4" i="24" s="1"/>
  <c r="E34" i="24"/>
  <c r="E15" i="18"/>
  <c r="E17" i="24"/>
  <c r="E14" i="24"/>
  <c r="E10" i="24"/>
  <c r="E9" i="24" l="1"/>
  <c r="E4" i="24" s="1"/>
  <c r="H102" i="21"/>
  <c r="I102" i="21" s="1"/>
  <c r="E102" i="21"/>
  <c r="E44" i="18"/>
  <c r="E43" i="18"/>
  <c r="I49" i="21"/>
  <c r="H48" i="21"/>
  <c r="I48" i="21" s="1"/>
  <c r="H49" i="21"/>
  <c r="E48" i="21"/>
  <c r="E49" i="21"/>
  <c r="G47" i="21"/>
  <c r="F47" i="21"/>
  <c r="D47" i="21"/>
  <c r="C47" i="21"/>
  <c r="D39" i="23"/>
  <c r="E39" i="23" s="1"/>
  <c r="C39" i="23"/>
  <c r="E41" i="23"/>
  <c r="E40" i="23"/>
  <c r="D39" i="22"/>
  <c r="C39" i="22"/>
  <c r="E41" i="22"/>
  <c r="E40" i="22"/>
  <c r="C7" i="21"/>
  <c r="C17" i="21"/>
  <c r="C21" i="21"/>
  <c r="D7" i="21"/>
  <c r="D17" i="21"/>
  <c r="D21" i="21"/>
  <c r="F7" i="21"/>
  <c r="H7" i="21" s="1"/>
  <c r="F17" i="21"/>
  <c r="F21" i="21"/>
  <c r="G7" i="21"/>
  <c r="G17" i="21"/>
  <c r="G21" i="21"/>
  <c r="E8" i="21"/>
  <c r="H8" i="21"/>
  <c r="E9" i="21"/>
  <c r="H9" i="21"/>
  <c r="I9" i="21" s="1"/>
  <c r="E10" i="21"/>
  <c r="H10" i="21"/>
  <c r="I10" i="21"/>
  <c r="E13" i="21"/>
  <c r="H13" i="21"/>
  <c r="E14" i="21"/>
  <c r="H14" i="21"/>
  <c r="I14" i="21" s="1"/>
  <c r="E15" i="21"/>
  <c r="H15" i="21"/>
  <c r="I15" i="21" s="1"/>
  <c r="E18" i="21"/>
  <c r="H18" i="21"/>
  <c r="I18" i="21"/>
  <c r="E19" i="21"/>
  <c r="H19" i="21"/>
  <c r="I19" i="21" s="1"/>
  <c r="E20" i="21"/>
  <c r="H20" i="21"/>
  <c r="E22" i="21"/>
  <c r="H22" i="21"/>
  <c r="I22" i="21"/>
  <c r="E23" i="21"/>
  <c r="H23" i="21"/>
  <c r="E24" i="21"/>
  <c r="H24" i="21"/>
  <c r="E25" i="21"/>
  <c r="H25" i="21"/>
  <c r="E26" i="21"/>
  <c r="H26" i="21"/>
  <c r="E27" i="21"/>
  <c r="H27" i="21"/>
  <c r="E28" i="21"/>
  <c r="H28" i="21"/>
  <c r="E29" i="21"/>
  <c r="H29" i="21"/>
  <c r="C30" i="21"/>
  <c r="D30" i="21"/>
  <c r="F30" i="21"/>
  <c r="G30" i="21"/>
  <c r="E31" i="21"/>
  <c r="H31" i="21"/>
  <c r="E32" i="21"/>
  <c r="H32" i="21"/>
  <c r="E33" i="21"/>
  <c r="H33" i="21"/>
  <c r="C34" i="21"/>
  <c r="E34" i="21" s="1"/>
  <c r="D34" i="21"/>
  <c r="F34" i="21"/>
  <c r="G34" i="21"/>
  <c r="E35" i="21"/>
  <c r="H35" i="21"/>
  <c r="E36" i="21"/>
  <c r="H36" i="21"/>
  <c r="E37" i="21"/>
  <c r="H37" i="21"/>
  <c r="E38" i="21"/>
  <c r="H38" i="21"/>
  <c r="I38" i="21" s="1"/>
  <c r="C39" i="21"/>
  <c r="D39" i="21"/>
  <c r="F39" i="21"/>
  <c r="G39" i="21"/>
  <c r="E40" i="21"/>
  <c r="H40" i="21"/>
  <c r="E41" i="21"/>
  <c r="I41" i="21" s="1"/>
  <c r="H41" i="21"/>
  <c r="E42" i="21"/>
  <c r="H42" i="21"/>
  <c r="I42" i="21"/>
  <c r="E43" i="21"/>
  <c r="H43" i="21"/>
  <c r="I43" i="21" s="1"/>
  <c r="E44" i="21"/>
  <c r="H44" i="21"/>
  <c r="I44" i="21" s="1"/>
  <c r="E45" i="21"/>
  <c r="H45" i="21"/>
  <c r="E46" i="21"/>
  <c r="H46" i="21"/>
  <c r="C51" i="21"/>
  <c r="D51" i="21"/>
  <c r="F51" i="21"/>
  <c r="G51" i="21"/>
  <c r="E52" i="21"/>
  <c r="H52" i="21"/>
  <c r="E53" i="21"/>
  <c r="H53" i="21"/>
  <c r="E54" i="21"/>
  <c r="H54" i="21"/>
  <c r="E55" i="21"/>
  <c r="H55" i="21"/>
  <c r="I55" i="21" s="1"/>
  <c r="E56" i="21"/>
  <c r="H56" i="21"/>
  <c r="I56" i="21" s="1"/>
  <c r="E57" i="21"/>
  <c r="H57" i="21"/>
  <c r="E58" i="21"/>
  <c r="H58" i="21"/>
  <c r="E59" i="21"/>
  <c r="H59" i="21"/>
  <c r="C60" i="21"/>
  <c r="D60" i="21"/>
  <c r="F60" i="21"/>
  <c r="G60" i="21"/>
  <c r="E61" i="21"/>
  <c r="H61" i="21"/>
  <c r="I61" i="21" s="1"/>
  <c r="E62" i="21"/>
  <c r="H62" i="21"/>
  <c r="E63" i="21"/>
  <c r="H63" i="21"/>
  <c r="E64" i="21"/>
  <c r="H64" i="21"/>
  <c r="I64" i="21"/>
  <c r="E65" i="21"/>
  <c r="H65" i="21"/>
  <c r="I65" i="21" s="1"/>
  <c r="C66" i="21"/>
  <c r="D66" i="21"/>
  <c r="F66" i="21"/>
  <c r="G66" i="21"/>
  <c r="E67" i="21"/>
  <c r="H67" i="21"/>
  <c r="E68" i="21"/>
  <c r="H68" i="21"/>
  <c r="I68" i="21"/>
  <c r="E69" i="21"/>
  <c r="H69" i="21"/>
  <c r="I69" i="21" s="1"/>
  <c r="E70" i="21"/>
  <c r="H70" i="21"/>
  <c r="E73" i="21"/>
  <c r="H73" i="21"/>
  <c r="E74" i="21"/>
  <c r="H74" i="21"/>
  <c r="I75" i="21"/>
  <c r="C76" i="21"/>
  <c r="D76" i="21"/>
  <c r="F76" i="21"/>
  <c r="G76" i="21"/>
  <c r="E77" i="21"/>
  <c r="H77" i="21"/>
  <c r="E78" i="21"/>
  <c r="H78" i="21"/>
  <c r="E79" i="21"/>
  <c r="H79" i="21"/>
  <c r="E80" i="21"/>
  <c r="H80" i="21"/>
  <c r="C81" i="21"/>
  <c r="C83" i="21" s="1"/>
  <c r="D81" i="21"/>
  <c r="D83" i="21" s="1"/>
  <c r="F81" i="21"/>
  <c r="G81" i="21"/>
  <c r="E82" i="21"/>
  <c r="H82" i="21"/>
  <c r="I82" i="21"/>
  <c r="E84" i="21"/>
  <c r="H84" i="21"/>
  <c r="I84" i="21" s="1"/>
  <c r="E86" i="21"/>
  <c r="H86" i="21"/>
  <c r="E87" i="21"/>
  <c r="F87" i="21"/>
  <c r="G87" i="21"/>
  <c r="C92" i="21"/>
  <c r="D92" i="21"/>
  <c r="E93" i="21"/>
  <c r="E94" i="21"/>
  <c r="F92" i="21"/>
  <c r="G92" i="21"/>
  <c r="H93" i="21"/>
  <c r="H94" i="21"/>
  <c r="C95" i="21"/>
  <c r="D95" i="21"/>
  <c r="E96" i="21"/>
  <c r="E97" i="21"/>
  <c r="F95" i="21"/>
  <c r="G95" i="21"/>
  <c r="H96" i="21"/>
  <c r="H97" i="21"/>
  <c r="H95" i="21" s="1"/>
  <c r="E98" i="21"/>
  <c r="H98" i="21"/>
  <c r="E99" i="21"/>
  <c r="H99" i="21"/>
  <c r="E100" i="21"/>
  <c r="H100" i="21"/>
  <c r="E104" i="21"/>
  <c r="H104" i="21"/>
  <c r="I104" i="21" s="1"/>
  <c r="E105" i="21"/>
  <c r="H105" i="21"/>
  <c r="E106" i="21"/>
  <c r="H106" i="21"/>
  <c r="E108" i="21"/>
  <c r="H108" i="21"/>
  <c r="E109" i="21"/>
  <c r="H109" i="21"/>
  <c r="E110" i="21"/>
  <c r="H110" i="21"/>
  <c r="I110" i="21" s="1"/>
  <c r="E111" i="21"/>
  <c r="H111" i="21"/>
  <c r="E112" i="21"/>
  <c r="H112" i="21"/>
  <c r="E113" i="21"/>
  <c r="H113" i="21"/>
  <c r="D14" i="18"/>
  <c r="E52" i="24"/>
  <c r="E53" i="24"/>
  <c r="E54" i="24"/>
  <c r="C5" i="23"/>
  <c r="C10" i="23"/>
  <c r="C13" i="23"/>
  <c r="C17" i="23"/>
  <c r="D5" i="23"/>
  <c r="D10" i="23"/>
  <c r="D9" i="23" s="1"/>
  <c r="D13" i="23"/>
  <c r="D17" i="23"/>
  <c r="E6" i="23"/>
  <c r="E7" i="23"/>
  <c r="E8" i="23"/>
  <c r="E5" i="23"/>
  <c r="E14" i="23"/>
  <c r="E13" i="23" s="1"/>
  <c r="E15" i="23"/>
  <c r="E16" i="23"/>
  <c r="E18" i="23"/>
  <c r="E17" i="23" s="1"/>
  <c r="E19" i="23"/>
  <c r="E21" i="23"/>
  <c r="E24" i="23"/>
  <c r="E25" i="23"/>
  <c r="E11" i="23"/>
  <c r="C26" i="23"/>
  <c r="D26" i="23"/>
  <c r="E27" i="23"/>
  <c r="E26" i="23" s="1"/>
  <c r="E28" i="23"/>
  <c r="E29" i="23"/>
  <c r="C30" i="23"/>
  <c r="E30" i="23" s="1"/>
  <c r="D30" i="23"/>
  <c r="E34" i="23"/>
  <c r="C35" i="23"/>
  <c r="D35" i="23"/>
  <c r="E36" i="23"/>
  <c r="E37" i="23"/>
  <c r="E38" i="23"/>
  <c r="E48" i="23"/>
  <c r="E49" i="23"/>
  <c r="E50" i="23"/>
  <c r="C5" i="22"/>
  <c r="C10" i="22"/>
  <c r="C12" i="18" s="1"/>
  <c r="C13" i="22"/>
  <c r="C9" i="22" s="1"/>
  <c r="C17" i="22"/>
  <c r="D5" i="22"/>
  <c r="D10" i="22"/>
  <c r="D12" i="18" s="1"/>
  <c r="D13" i="22"/>
  <c r="D17" i="22"/>
  <c r="E6" i="22"/>
  <c r="E7" i="22"/>
  <c r="E8" i="22"/>
  <c r="E14" i="22"/>
  <c r="E15" i="22"/>
  <c r="E13" i="22" s="1"/>
  <c r="E16" i="22"/>
  <c r="E18" i="22"/>
  <c r="E19" i="22"/>
  <c r="E21" i="22"/>
  <c r="E24" i="22"/>
  <c r="E25" i="22"/>
  <c r="E11" i="22"/>
  <c r="C26" i="22"/>
  <c r="D26" i="22"/>
  <c r="E27" i="22"/>
  <c r="E28" i="22"/>
  <c r="E29" i="22"/>
  <c r="C30" i="22"/>
  <c r="D30" i="22"/>
  <c r="E34" i="22"/>
  <c r="C35" i="22"/>
  <c r="D35" i="22"/>
  <c r="E36" i="22"/>
  <c r="E37" i="22"/>
  <c r="E38" i="22"/>
  <c r="E48" i="22"/>
  <c r="E49" i="22"/>
  <c r="E50" i="22"/>
  <c r="C8" i="18"/>
  <c r="C17" i="18"/>
  <c r="C18" i="18"/>
  <c r="C19" i="18"/>
  <c r="C21" i="18"/>
  <c r="C22" i="18"/>
  <c r="C24" i="18"/>
  <c r="C27" i="18"/>
  <c r="C28" i="18"/>
  <c r="C30" i="18"/>
  <c r="C31" i="18"/>
  <c r="C32" i="18"/>
  <c r="C37" i="18"/>
  <c r="C33" i="18" s="1"/>
  <c r="C39" i="18"/>
  <c r="C40" i="18"/>
  <c r="C41" i="18"/>
  <c r="C46" i="18"/>
  <c r="C55" i="18"/>
  <c r="E55" i="18" s="1"/>
  <c r="C61" i="18"/>
  <c r="C71" i="18"/>
  <c r="D7" i="18"/>
  <c r="D8" i="18"/>
  <c r="D9" i="18"/>
  <c r="D13" i="18"/>
  <c r="D17" i="18"/>
  <c r="D18" i="18"/>
  <c r="D19" i="18"/>
  <c r="D21" i="18"/>
  <c r="D22" i="18"/>
  <c r="D24" i="18"/>
  <c r="D27" i="18"/>
  <c r="D28" i="18"/>
  <c r="D30" i="18"/>
  <c r="D31" i="18"/>
  <c r="D32" i="18"/>
  <c r="D37" i="18"/>
  <c r="D33" i="18" s="1"/>
  <c r="D39" i="18"/>
  <c r="D40" i="18"/>
  <c r="D41" i="18"/>
  <c r="D46" i="18"/>
  <c r="D55" i="18"/>
  <c r="D61" i="18"/>
  <c r="D71" i="18"/>
  <c r="E68" i="18"/>
  <c r="E69" i="18"/>
  <c r="E23" i="18"/>
  <c r="E25" i="18"/>
  <c r="E26" i="18"/>
  <c r="E34" i="18"/>
  <c r="E35" i="18"/>
  <c r="E36" i="18"/>
  <c r="E47" i="18"/>
  <c r="E48" i="18"/>
  <c r="E49" i="18"/>
  <c r="E50" i="18"/>
  <c r="E51" i="18"/>
  <c r="E52" i="18"/>
  <c r="E53" i="18"/>
  <c r="E54" i="18"/>
  <c r="E56" i="18"/>
  <c r="E57" i="18"/>
  <c r="E58" i="18"/>
  <c r="E59" i="18"/>
  <c r="E60" i="18"/>
  <c r="E62" i="18"/>
  <c r="E63" i="18"/>
  <c r="E64" i="18"/>
  <c r="E65" i="18"/>
  <c r="E72" i="18"/>
  <c r="E73" i="18"/>
  <c r="E74" i="18"/>
  <c r="E75" i="18"/>
  <c r="C76" i="18"/>
  <c r="C78" i="18" s="1"/>
  <c r="D76" i="18"/>
  <c r="D78" i="18" s="1"/>
  <c r="E77" i="18"/>
  <c r="E79" i="18"/>
  <c r="E81" i="18"/>
  <c r="C82" i="18"/>
  <c r="D82" i="18"/>
  <c r="C86" i="18"/>
  <c r="D86" i="18"/>
  <c r="E87" i="18"/>
  <c r="E88" i="18"/>
  <c r="E86" i="18" s="1"/>
  <c r="C89" i="18"/>
  <c r="D89" i="18"/>
  <c r="E90" i="18"/>
  <c r="E91" i="18"/>
  <c r="E92" i="18"/>
  <c r="E93" i="18"/>
  <c r="E94" i="18"/>
  <c r="C98" i="18"/>
  <c r="D98" i="18"/>
  <c r="C99" i="18"/>
  <c r="D99" i="18"/>
  <c r="C100" i="18"/>
  <c r="D100" i="18"/>
  <c r="E102" i="18"/>
  <c r="E103" i="18"/>
  <c r="E104" i="18"/>
  <c r="E105" i="18"/>
  <c r="E106" i="18"/>
  <c r="E107" i="18"/>
  <c r="E71" i="18" l="1"/>
  <c r="D66" i="18"/>
  <c r="C9" i="23"/>
  <c r="D11" i="18"/>
  <c r="E10" i="23"/>
  <c r="E30" i="22"/>
  <c r="E39" i="22"/>
  <c r="H87" i="21"/>
  <c r="I87" i="21" s="1"/>
  <c r="I36" i="21"/>
  <c r="I58" i="21"/>
  <c r="I74" i="21"/>
  <c r="I28" i="21"/>
  <c r="I24" i="21"/>
  <c r="E21" i="21"/>
  <c r="E17" i="21"/>
  <c r="D11" i="21"/>
  <c r="D6" i="21" s="1"/>
  <c r="D50" i="21" s="1"/>
  <c r="I105" i="21"/>
  <c r="I67" i="21"/>
  <c r="I40" i="21"/>
  <c r="I37" i="21"/>
  <c r="I27" i="21"/>
  <c r="I23" i="21"/>
  <c r="I13" i="21"/>
  <c r="E61" i="18"/>
  <c r="E100" i="18"/>
  <c r="D46" i="24"/>
  <c r="I53" i="21"/>
  <c r="I109" i="21"/>
  <c r="I86" i="21"/>
  <c r="E30" i="21"/>
  <c r="I62" i="21"/>
  <c r="H51" i="21"/>
  <c r="I98" i="21"/>
  <c r="I112" i="21"/>
  <c r="I46" i="21"/>
  <c r="C6" i="21"/>
  <c r="C50" i="21" s="1"/>
  <c r="I57" i="21"/>
  <c r="I26" i="21"/>
  <c r="I20" i="21"/>
  <c r="E7" i="21"/>
  <c r="I7" i="21" s="1"/>
  <c r="I96" i="21"/>
  <c r="I45" i="21"/>
  <c r="H47" i="21"/>
  <c r="I113" i="21"/>
  <c r="I108" i="21"/>
  <c r="H30" i="21"/>
  <c r="I30" i="21" s="1"/>
  <c r="I8" i="21"/>
  <c r="E66" i="21"/>
  <c r="I93" i="21"/>
  <c r="I63" i="21"/>
  <c r="H39" i="21"/>
  <c r="G71" i="21"/>
  <c r="I25" i="21"/>
  <c r="I100" i="21"/>
  <c r="I97" i="21"/>
  <c r="E89" i="18"/>
  <c r="E78" i="18"/>
  <c r="E82" i="18"/>
  <c r="E99" i="18"/>
  <c r="E24" i="18"/>
  <c r="E46" i="18"/>
  <c r="E47" i="21"/>
  <c r="I35" i="21"/>
  <c r="I54" i="21"/>
  <c r="I94" i="21"/>
  <c r="I77" i="21"/>
  <c r="E76" i="21"/>
  <c r="H66" i="21"/>
  <c r="I52" i="21"/>
  <c r="I32" i="21"/>
  <c r="I29" i="21"/>
  <c r="I80" i="21"/>
  <c r="F71" i="21"/>
  <c r="G11" i="21"/>
  <c r="G6" i="21" s="1"/>
  <c r="G50" i="21" s="1"/>
  <c r="E39" i="21"/>
  <c r="I39" i="21" s="1"/>
  <c r="I79" i="21"/>
  <c r="H76" i="21"/>
  <c r="D71" i="21"/>
  <c r="I70" i="21"/>
  <c r="I31" i="21"/>
  <c r="E51" i="21"/>
  <c r="I51" i="21" s="1"/>
  <c r="H34" i="21"/>
  <c r="I34" i="21" s="1"/>
  <c r="H21" i="21"/>
  <c r="I99" i="21"/>
  <c r="I106" i="21"/>
  <c r="I111" i="21"/>
  <c r="E60" i="21"/>
  <c r="E92" i="21"/>
  <c r="I78" i="21"/>
  <c r="I73" i="21"/>
  <c r="I59" i="21"/>
  <c r="I33" i="21"/>
  <c r="F11" i="21"/>
  <c r="C42" i="18"/>
  <c r="E22" i="18"/>
  <c r="E27" i="18"/>
  <c r="C29" i="18"/>
  <c r="C16" i="18"/>
  <c r="C4" i="23"/>
  <c r="C42" i="23" s="1"/>
  <c r="E98" i="18"/>
  <c r="E32" i="18"/>
  <c r="C13" i="18"/>
  <c r="E13" i="18" s="1"/>
  <c r="E31" i="18"/>
  <c r="E9" i="18"/>
  <c r="E8" i="18"/>
  <c r="E14" i="18"/>
  <c r="E41" i="18"/>
  <c r="D20" i="18"/>
  <c r="E40" i="18"/>
  <c r="E28" i="18"/>
  <c r="E7" i="18"/>
  <c r="E35" i="23"/>
  <c r="C38" i="18"/>
  <c r="D42" i="18"/>
  <c r="E39" i="18"/>
  <c r="E19" i="18"/>
  <c r="E33" i="18"/>
  <c r="E18" i="18"/>
  <c r="E21" i="18"/>
  <c r="C4" i="22"/>
  <c r="C42" i="22" s="1"/>
  <c r="E17" i="18"/>
  <c r="E26" i="22"/>
  <c r="E5" i="22"/>
  <c r="D16" i="18"/>
  <c r="D38" i="18"/>
  <c r="E30" i="18"/>
  <c r="D29" i="18"/>
  <c r="E10" i="22"/>
  <c r="E9" i="22" s="1"/>
  <c r="E35" i="22"/>
  <c r="C6" i="18"/>
  <c r="D6" i="18"/>
  <c r="C20" i="18"/>
  <c r="E17" i="22"/>
  <c r="C46" i="24"/>
  <c r="D4" i="23"/>
  <c r="D42" i="23" s="1"/>
  <c r="E9" i="23"/>
  <c r="E12" i="18"/>
  <c r="E4" i="23"/>
  <c r="E42" i="23" s="1"/>
  <c r="E83" i="21"/>
  <c r="H92" i="21"/>
  <c r="F83" i="21"/>
  <c r="E76" i="18"/>
  <c r="C71" i="21"/>
  <c r="E71" i="21" s="1"/>
  <c r="H60" i="21"/>
  <c r="C66" i="18"/>
  <c r="E66" i="18" s="1"/>
  <c r="E37" i="18"/>
  <c r="H81" i="21"/>
  <c r="H17" i="21"/>
  <c r="D9" i="22"/>
  <c r="D4" i="22" s="1"/>
  <c r="D42" i="22" s="1"/>
  <c r="E95" i="21"/>
  <c r="I95" i="21" s="1"/>
  <c r="G83" i="21"/>
  <c r="E81" i="21"/>
  <c r="C11" i="18" l="1"/>
  <c r="E11" i="18" s="1"/>
  <c r="E4" i="22"/>
  <c r="E42" i="22" s="1"/>
  <c r="I17" i="21"/>
  <c r="H11" i="21"/>
  <c r="I21" i="21"/>
  <c r="E29" i="18"/>
  <c r="E38" i="18"/>
  <c r="E46" i="24"/>
  <c r="I66" i="21"/>
  <c r="F6" i="21"/>
  <c r="F50" i="21" s="1"/>
  <c r="I12" i="21"/>
  <c r="E11" i="21"/>
  <c r="I11" i="21" s="1"/>
  <c r="H71" i="21"/>
  <c r="I71" i="21" s="1"/>
  <c r="I47" i="21"/>
  <c r="G72" i="21"/>
  <c r="G85" i="21" s="1"/>
  <c r="D72" i="21"/>
  <c r="D85" i="21" s="1"/>
  <c r="E6" i="18"/>
  <c r="E16" i="18"/>
  <c r="E6" i="21"/>
  <c r="I60" i="21"/>
  <c r="I92" i="21"/>
  <c r="I76" i="21"/>
  <c r="E42" i="18"/>
  <c r="D10" i="18"/>
  <c r="D5" i="18" s="1"/>
  <c r="D45" i="18" s="1"/>
  <c r="D67" i="18" s="1"/>
  <c r="E20" i="18"/>
  <c r="C10" i="18"/>
  <c r="C72" i="21"/>
  <c r="E50" i="21"/>
  <c r="H83" i="21"/>
  <c r="I83" i="21" s="1"/>
  <c r="I81" i="21"/>
  <c r="H6" i="21" l="1"/>
  <c r="I6" i="21" s="1"/>
  <c r="D80" i="18"/>
  <c r="D4" i="18"/>
  <c r="H50" i="21"/>
  <c r="I50" i="21" s="1"/>
  <c r="F72" i="21"/>
  <c r="E72" i="21"/>
  <c r="C85" i="21"/>
  <c r="E85" i="21" s="1"/>
  <c r="E10" i="18"/>
  <c r="C5" i="18"/>
  <c r="C45" i="18" s="1"/>
  <c r="C67" i="18" s="1"/>
  <c r="C4" i="18" s="1"/>
  <c r="H72" i="21" l="1"/>
  <c r="I72" i="21" s="1"/>
  <c r="F85" i="21"/>
  <c r="H85" i="21" s="1"/>
  <c r="I85" i="21" s="1"/>
  <c r="E5" i="18"/>
  <c r="E45" i="18" l="1"/>
  <c r="E67" i="18" l="1"/>
  <c r="E4" i="18" s="1"/>
  <c r="C80" i="18"/>
  <c r="E80" i="18" s="1"/>
</calcChain>
</file>

<file path=xl/sharedStrings.xml><?xml version="1.0" encoding="utf-8"?>
<sst xmlns="http://schemas.openxmlformats.org/spreadsheetml/2006/main" count="513" uniqueCount="132">
  <si>
    <t>Éves tevékenységi eredmény összesen
…. év
(áfa nélkül, e Ft)</t>
  </si>
  <si>
    <t>Országos és Regionális szegmens</t>
  </si>
  <si>
    <t>Elővárosi szegmens</t>
  </si>
  <si>
    <t>Összesen</t>
  </si>
  <si>
    <t>Üzemeltetés összes közvetlen költsége</t>
  </si>
  <si>
    <t>Üzemeltetés közvetlen személyi jellegű költsége</t>
  </si>
  <si>
    <t>Bérköltség</t>
  </si>
  <si>
    <t>Bérjárulékok</t>
  </si>
  <si>
    <t>Béren kívüli juttatások költsége</t>
  </si>
  <si>
    <t>Üzemeltetés közvetlen anyagköltsége</t>
  </si>
  <si>
    <t>Üzemanyag költsége</t>
  </si>
  <si>
    <t>Üzemanyag költség - gázolaj</t>
  </si>
  <si>
    <t>Üzemanyag költség - földgáz</t>
  </si>
  <si>
    <t>Üzemanyag költség - elektromos áram</t>
  </si>
  <si>
    <t>Üzemeltetés egyéb anyagköltsége</t>
  </si>
  <si>
    <t>Kenőanyag, motorolaj, adalékanyagok</t>
  </si>
  <si>
    <t>Gumiköltség</t>
  </si>
  <si>
    <t>Egyéb anyagköltség</t>
  </si>
  <si>
    <t>Üzemeltetés egyéb közvetlen költsége</t>
  </si>
  <si>
    <t>Kötelező gépjármű felelősségbiztosítás</t>
  </si>
  <si>
    <t>CASCO</t>
  </si>
  <si>
    <t>Utasbiztosítás</t>
  </si>
  <si>
    <t>Gépjármű vizsgáztatás</t>
  </si>
  <si>
    <t>Vagyonvédelmi szolgáltatás</t>
  </si>
  <si>
    <t>Tevékenységhez kapcsolódó adók</t>
  </si>
  <si>
    <t>Formaruha, munkaruha, védőruha</t>
  </si>
  <si>
    <t>Egyéb</t>
  </si>
  <si>
    <t>Közvetlen karbantartási költség</t>
  </si>
  <si>
    <t>Karbantartás közvetlen anyag, anyagjellegű és egyéb költsége</t>
  </si>
  <si>
    <t>Karbantartás közvetlen személyi jellegű költsége</t>
  </si>
  <si>
    <t>Harmadik fél által végzett karbantartás</t>
  </si>
  <si>
    <t>Infrastruktúra használat költsége</t>
  </si>
  <si>
    <t>Úthasználat (autópálya matrica) költsége</t>
  </si>
  <si>
    <t>Utasforgalmi létesítmények üzemeltetési költségei</t>
  </si>
  <si>
    <t>Utasforgalmi létesítmények használati díja</t>
  </si>
  <si>
    <t>Töltő infrastruktúra (saját kút) üzemeltetési, fenntartási költsége</t>
  </si>
  <si>
    <t>Eszközpótlás/finanszírozás költsége</t>
  </si>
  <si>
    <t>Alvállalkozásba kiadott személyszállítási tevékenység költsége</t>
  </si>
  <si>
    <t>Közvetlen költségek összesen</t>
  </si>
  <si>
    <t>Forgalmi általános költségek</t>
  </si>
  <si>
    <t>Forgalomvezetés</t>
  </si>
  <si>
    <t>input cella</t>
  </si>
  <si>
    <t>Operatív forgalomirányítás</t>
  </si>
  <si>
    <t>Utastájékoztatás</t>
  </si>
  <si>
    <t>Értékesítés</t>
  </si>
  <si>
    <t>Elszámoltatás</t>
  </si>
  <si>
    <t>Ellenőrzés</t>
  </si>
  <si>
    <t>Menetrendkészítés</t>
  </si>
  <si>
    <t>Műszaki általános költségek</t>
  </si>
  <si>
    <t>Üzemvezetés</t>
  </si>
  <si>
    <t>Operatív üzemirányítás</t>
  </si>
  <si>
    <t>Anyagbeszerzés, raktározás</t>
  </si>
  <si>
    <t>Egyéb műszaki</t>
  </si>
  <si>
    <t>Társasági általános költségek</t>
  </si>
  <si>
    <t>Közvetett költségek összesen</t>
  </si>
  <si>
    <t>Összes költség</t>
  </si>
  <si>
    <t>Immateriális javak és tárgyi eszközök állománya</t>
  </si>
  <si>
    <t>Fejlesztési támogatás (passzív időbeli elhatárolás-halasztott bevétel)</t>
  </si>
  <si>
    <t>Elfogadott ésszerű nyereség mértéke (%)</t>
  </si>
  <si>
    <t>Ésszerű nyereség összege ((Immateriális javak és tárgyi eszközök állománya - Fejlesztési támogatás) *ésszerű nyereség mértéke))</t>
  </si>
  <si>
    <t>Menetdíj bevétel</t>
  </si>
  <si>
    <t>Szociálpolitikai menetdíj-támogatás</t>
  </si>
  <si>
    <t>Pótdíj bevétel</t>
  </si>
  <si>
    <t>Egyéb közlekedési bevételek</t>
  </si>
  <si>
    <t>Ténylegesen realizált közlekedési bevétel</t>
  </si>
  <si>
    <t>Tervezett közlekedési bevétel</t>
  </si>
  <si>
    <t>Tényleges és tervezett közlekedési bevétel különbözete</t>
  </si>
  <si>
    <t xml:space="preserve">Ellentételezés éves összege </t>
  </si>
  <si>
    <t>Szerződés szerinti közszolgáltatási tevékenység eredménye</t>
  </si>
  <si>
    <t>Megrendelt teljesítmény (menetrendi km)</t>
  </si>
  <si>
    <t>Igazolt teljesítmény (menetrendi km)</t>
  </si>
  <si>
    <t xml:space="preserve">Tájékoztató IT jellegű adatok: </t>
  </si>
  <si>
    <t>Értékcsökkenés összege</t>
  </si>
  <si>
    <t>Egyéb közvetlen és közvetett költségek összege</t>
  </si>
  <si>
    <t>ebből szoftverrel kapcsolatos forgalmi általános költség</t>
  </si>
  <si>
    <t>ebből szoftverrel kapcsolatos műszaki általános költség</t>
  </si>
  <si>
    <t>ebből szoftverrel kapcsolatos társasági általános költség</t>
  </si>
  <si>
    <t>Felhasznált -gázolaj - liter (ezer liter)</t>
  </si>
  <si>
    <t>Beszerzési gázolaj átlagár (Ft/liter, ÁFA és levonható jövedéki adó nélkül)</t>
  </si>
  <si>
    <t>Kenőanyag, motorolaj, kenőanyagok</t>
  </si>
  <si>
    <t>Gázolajár (Ft/l)</t>
  </si>
  <si>
    <t>Felhasznált - földgáz - kilogram (100 kg)</t>
  </si>
  <si>
    <t>Beszerzési földgáz ár (Ft/100 kg), ÁFA nélkül)</t>
  </si>
  <si>
    <t>Töltő infrastruktúra üzemeltetési, fenntartási költsége</t>
  </si>
  <si>
    <t>Földgáz (kg/100 km)</t>
  </si>
  <si>
    <t>Felhasznált -villamosenergia - kilowattóra (egy kWh)</t>
  </si>
  <si>
    <t>Beszerzési villamosenergia ár (Ft/kWh, ÁFA nélkül)</t>
  </si>
  <si>
    <t>Villamosenergia ár (Ft/kWh)</t>
  </si>
  <si>
    <t>Vonali éves eredmény
(eFt)
… év</t>
  </si>
  <si>
    <t>Vonal szám 1</t>
  </si>
  <si>
    <t>Vonal szám X</t>
  </si>
  <si>
    <t>Vonal útvonala</t>
  </si>
  <si>
    <t>Immateriális javak és Tárgyi eszközök állománya</t>
  </si>
  <si>
    <t>Fejlesztési támogatás - passzív időbeli elhatárolás-halasztott bevétel</t>
  </si>
  <si>
    <t>Tájékoztató jellegű adatok:</t>
  </si>
  <si>
    <t>Egyéb tájékoztató jellegű adatok</t>
  </si>
  <si>
    <t>Az infrastruktúra használat költségéből a személyi jellegű költségek</t>
  </si>
  <si>
    <t>Egyéb, gördülőállományhoz kapcsolódó eszköz értékcsökkenése</t>
  </si>
  <si>
    <t>Karbantartás esetén a műhellyel kapcsolatos értékcsökkenés</t>
  </si>
  <si>
    <t>Gördülőállomány értékcsökkenése</t>
  </si>
  <si>
    <t>Gördülőállomány finanszírozási költségei – Fizetett kamat</t>
  </si>
  <si>
    <t>Gördülőállomány egyéb finanszírozási költségei</t>
  </si>
  <si>
    <t>Egyéb eszközök értékcsökkenése</t>
  </si>
  <si>
    <t>Egyéb eszközök finanszírozási költségei – Fizetett kamat</t>
  </si>
  <si>
    <t>Egyéb eszközök egyéb finanszírozási költségei</t>
  </si>
  <si>
    <t>Forgóeszköz finanszírozás költsége – Fizetett kamat</t>
  </si>
  <si>
    <t>Eszközpótlás/finanszírozás közvetlen költsége</t>
  </si>
  <si>
    <t>Eszközpótlás/finanszírozás közvetett költsége</t>
  </si>
  <si>
    <t>hardverrel kapcsolatban felmerülő értékcsökkenés összege</t>
  </si>
  <si>
    <t>szoftverrel kapcsolatban felmerülő értékcsökkenés összege</t>
  </si>
  <si>
    <t>hardverrel kapcsolatban felmerülő egyéb közvetlen és közvetett költségek</t>
  </si>
  <si>
    <t>szoftverrel kapcsolatban felmerülő egyéb közvetlen és közvetett költségek összesen:</t>
  </si>
  <si>
    <t>Egyéb tájékoztató jellegű adatok közvetlen költségekhez kapcsolódóan</t>
  </si>
  <si>
    <t>Egyéb tájékoztató jellegű adatok közvetett költségekhez kapcsolódóan</t>
  </si>
  <si>
    <t>Forgalmi általános költségből a személyi jellegű költség</t>
  </si>
  <si>
    <t>Műszaki általános költségből a személyi jellegű költség</t>
  </si>
  <si>
    <t>Társasági általános költségből a személyi jellegű költség</t>
  </si>
  <si>
    <t>Forgalmi általános eszközökhöz kapcsolódó értékcsökkenés összege</t>
  </si>
  <si>
    <t>Műszaki általános eszközökhöz kapcsolódó értékcsökkenés összege</t>
  </si>
  <si>
    <t>Társasági általános eszközökhöz kapcsolódó értékcsökkenés összege</t>
  </si>
  <si>
    <t>Gördülőállomány használathoz kapcsolódó alvállalkozói költség</t>
  </si>
  <si>
    <t>Egyéb alvállalkozói költség</t>
  </si>
  <si>
    <t>Tájékoztató jellegű adatok alvállalkozókhoz kapcsolódóan</t>
  </si>
  <si>
    <t>Közvetlen költségek közül gördülőállomány biztosításával kapcsolatban igénybe vett alvállalkozó költsége</t>
  </si>
  <si>
    <t>Elismert költségek alakulása szegmensenként és összesen (eFt)
Dízel buszra
… év, … hó</t>
  </si>
  <si>
    <t>Elismert költségek alakulása szegmensenként és összesen (eFt)
CNG buszra
… év, … hó</t>
  </si>
  <si>
    <t>Elismert költségek alakulása szegmensenként és összesen (eFt)
Akkumulátoros elektromos buszra
… év, … hó</t>
  </si>
  <si>
    <t>Összes teljesítmény (km) – Akkumulátoros, elektromos hajtáslánc esetén</t>
  </si>
  <si>
    <t>Üzemanyag költsége (elektromos buszok fűtése)</t>
  </si>
  <si>
    <t>Kenőanyag, kenőanyagok</t>
  </si>
  <si>
    <t>Üzemanyag költség (elektromos buszok fűtése) - gázolaj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</si>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</sst>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0.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20"/>
      <name val="Calibri"/>
      <family val="2"/>
      <charset val="238"/>
    </font>
    <font>
      <sz val="11"/>
      <color indexed="15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58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12"/>
      <name val="Calibri"/>
      <family val="2"/>
      <charset val="238"/>
    </font>
    <font>
      <sz val="12"/>
      <name val="Garamond"/>
      <family val="1"/>
      <charset val="238"/>
    </font>
    <font>
      <b/>
      <sz val="11"/>
      <color indexed="17"/>
      <name val="Calibri"/>
      <family val="2"/>
      <charset val="238"/>
    </font>
    <font>
      <sz val="11"/>
      <color indexed="36"/>
      <name val="Calibri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i/>
      <sz val="11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8CC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16"/>
      </patternFill>
    </fill>
    <fill>
      <patternFill patternType="solid">
        <fgColor indexed="20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8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5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1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8" fillId="0" borderId="2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6" borderId="5" applyNumberFormat="0" applyAlignment="0" applyProtection="0"/>
    <xf numFmtId="0" fontId="21" fillId="16" borderId="5" applyNumberFormat="0" applyAlignment="0" applyProtection="0"/>
    <xf numFmtId="0" fontId="21" fillId="16" borderId="5" applyNumberFormat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11" fillId="9" borderId="7" applyNumberFormat="0" applyFont="0" applyAlignment="0" applyProtection="0"/>
    <xf numFmtId="0" fontId="11" fillId="9" borderId="7" applyNumberFormat="0" applyFont="0" applyAlignment="0" applyProtection="0"/>
    <xf numFmtId="0" fontId="11" fillId="9" borderId="7" applyNumberFormat="0" applyFont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10" borderId="8" applyNumberFormat="0" applyAlignment="0" applyProtection="0"/>
    <xf numFmtId="0" fontId="25" fillId="10" borderId="8" applyNumberFormat="0" applyAlignment="0" applyProtection="0"/>
    <xf numFmtId="0" fontId="25" fillId="10" borderId="8" applyNumberFormat="0" applyAlignment="0" applyProtection="0"/>
    <xf numFmtId="0" fontId="25" fillId="10" borderId="8" applyNumberFormat="0" applyAlignment="0" applyProtection="0"/>
    <xf numFmtId="0" fontId="25" fillId="10" borderId="8" applyNumberFormat="0" applyAlignment="0" applyProtection="0"/>
    <xf numFmtId="0" fontId="25" fillId="10" borderId="8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0"/>
    <xf numFmtId="0" fontId="13" fillId="0" borderId="0"/>
    <xf numFmtId="0" fontId="38" fillId="0" borderId="0"/>
    <xf numFmtId="0" fontId="1" fillId="0" borderId="0"/>
    <xf numFmtId="0" fontId="10" fillId="0" borderId="0"/>
    <xf numFmtId="0" fontId="38" fillId="0" borderId="0"/>
    <xf numFmtId="0" fontId="14" fillId="0" borderId="0"/>
    <xf numFmtId="0" fontId="38" fillId="0" borderId="0"/>
    <xf numFmtId="0" fontId="14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13" fillId="0" borderId="0"/>
    <xf numFmtId="0" fontId="38" fillId="0" borderId="0"/>
    <xf numFmtId="0" fontId="27" fillId="0" borderId="0"/>
    <xf numFmtId="0" fontId="9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" fillId="0" borderId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" fontId="30" fillId="21" borderId="8" applyNumberFormat="0" applyProtection="0">
      <alignment vertical="center"/>
    </xf>
    <xf numFmtId="4" fontId="30" fillId="21" borderId="8" applyNumberFormat="0" applyProtection="0">
      <alignment vertical="center"/>
    </xf>
    <xf numFmtId="4" fontId="31" fillId="21" borderId="8" applyNumberFormat="0" applyProtection="0">
      <alignment vertical="center"/>
    </xf>
    <xf numFmtId="4" fontId="31" fillId="21" borderId="8" applyNumberFormat="0" applyProtection="0">
      <alignment vertical="center"/>
    </xf>
    <xf numFmtId="4" fontId="30" fillId="21" borderId="8" applyNumberFormat="0" applyProtection="0">
      <alignment horizontal="left" vertical="center" indent="1"/>
    </xf>
    <xf numFmtId="4" fontId="30" fillId="21" borderId="8" applyNumberFormat="0" applyProtection="0">
      <alignment horizontal="left" vertical="center" indent="1"/>
    </xf>
    <xf numFmtId="4" fontId="30" fillId="21" borderId="8" applyNumberFormat="0" applyProtection="0">
      <alignment horizontal="left" vertical="center" indent="1"/>
    </xf>
    <xf numFmtId="4" fontId="30" fillId="21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4" fontId="30" fillId="23" borderId="8" applyNumberFormat="0" applyProtection="0">
      <alignment horizontal="right" vertical="center"/>
    </xf>
    <xf numFmtId="4" fontId="30" fillId="23" borderId="8" applyNumberFormat="0" applyProtection="0">
      <alignment horizontal="right" vertical="center"/>
    </xf>
    <xf numFmtId="4" fontId="30" fillId="24" borderId="8" applyNumberFormat="0" applyProtection="0">
      <alignment horizontal="right" vertical="center"/>
    </xf>
    <xf numFmtId="4" fontId="30" fillId="24" borderId="8" applyNumberFormat="0" applyProtection="0">
      <alignment horizontal="right" vertical="center"/>
    </xf>
    <xf numFmtId="4" fontId="30" fillId="25" borderId="8" applyNumberFormat="0" applyProtection="0">
      <alignment horizontal="right" vertical="center"/>
    </xf>
    <xf numFmtId="4" fontId="30" fillId="25" borderId="8" applyNumberFormat="0" applyProtection="0">
      <alignment horizontal="right" vertical="center"/>
    </xf>
    <xf numFmtId="4" fontId="30" fillId="26" borderId="8" applyNumberFormat="0" applyProtection="0">
      <alignment horizontal="right" vertical="center"/>
    </xf>
    <xf numFmtId="4" fontId="30" fillId="26" borderId="8" applyNumberFormat="0" applyProtection="0">
      <alignment horizontal="right" vertical="center"/>
    </xf>
    <xf numFmtId="4" fontId="30" fillId="27" borderId="8" applyNumberFormat="0" applyProtection="0">
      <alignment horizontal="right" vertical="center"/>
    </xf>
    <xf numFmtId="4" fontId="30" fillId="27" borderId="8" applyNumberFormat="0" applyProtection="0">
      <alignment horizontal="right" vertical="center"/>
    </xf>
    <xf numFmtId="4" fontId="30" fillId="28" borderId="8" applyNumberFormat="0" applyProtection="0">
      <alignment horizontal="right" vertical="center"/>
    </xf>
    <xf numFmtId="4" fontId="30" fillId="28" borderId="8" applyNumberFormat="0" applyProtection="0">
      <alignment horizontal="right" vertical="center"/>
    </xf>
    <xf numFmtId="4" fontId="30" fillId="29" borderId="8" applyNumberFormat="0" applyProtection="0">
      <alignment horizontal="right" vertical="center"/>
    </xf>
    <xf numFmtId="4" fontId="30" fillId="29" borderId="8" applyNumberFormat="0" applyProtection="0">
      <alignment horizontal="right" vertical="center"/>
    </xf>
    <xf numFmtId="4" fontId="30" fillId="30" borderId="8" applyNumberFormat="0" applyProtection="0">
      <alignment horizontal="right" vertical="center"/>
    </xf>
    <xf numFmtId="4" fontId="30" fillId="30" borderId="8" applyNumberFormat="0" applyProtection="0">
      <alignment horizontal="right" vertical="center"/>
    </xf>
    <xf numFmtId="4" fontId="30" fillId="31" borderId="8" applyNumberFormat="0" applyProtection="0">
      <alignment horizontal="right" vertical="center"/>
    </xf>
    <xf numFmtId="4" fontId="30" fillId="31" borderId="8" applyNumberFormat="0" applyProtection="0">
      <alignment horizontal="right" vertical="center"/>
    </xf>
    <xf numFmtId="4" fontId="32" fillId="32" borderId="8" applyNumberFormat="0" applyProtection="0">
      <alignment horizontal="left" vertical="center" indent="1"/>
    </xf>
    <xf numFmtId="4" fontId="32" fillId="32" borderId="8" applyNumberFormat="0" applyProtection="0">
      <alignment horizontal="left" vertical="center" indent="1"/>
    </xf>
    <xf numFmtId="4" fontId="30" fillId="33" borderId="10" applyNumberFormat="0" applyProtection="0">
      <alignment horizontal="left" vertical="center" indent="1"/>
    </xf>
    <xf numFmtId="4" fontId="33" fillId="34" borderId="0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4" fontId="30" fillId="33" borderId="8" applyNumberFormat="0" applyProtection="0">
      <alignment horizontal="left" vertical="center" indent="1"/>
    </xf>
    <xf numFmtId="4" fontId="30" fillId="33" borderId="8" applyNumberFormat="0" applyProtection="0">
      <alignment horizontal="left" vertical="center" indent="1"/>
    </xf>
    <xf numFmtId="4" fontId="30" fillId="35" borderId="8" applyNumberFormat="0" applyProtection="0">
      <alignment horizontal="left" vertical="center" indent="1"/>
    </xf>
    <xf numFmtId="4" fontId="3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7" borderId="8" applyNumberFormat="0" applyProtection="0">
      <alignment horizontal="left" vertical="center" indent="1"/>
    </xf>
    <xf numFmtId="0" fontId="10" fillId="37" borderId="8" applyNumberFormat="0" applyProtection="0">
      <alignment horizontal="left" vertical="center" indent="1"/>
    </xf>
    <xf numFmtId="0" fontId="10" fillId="37" borderId="8" applyNumberFormat="0" applyProtection="0">
      <alignment horizontal="left" vertical="center" indent="1"/>
    </xf>
    <xf numFmtId="0" fontId="10" fillId="37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4" fontId="30" fillId="38" borderId="8" applyNumberFormat="0" applyProtection="0">
      <alignment vertical="center"/>
    </xf>
    <xf numFmtId="4" fontId="30" fillId="38" borderId="8" applyNumberFormat="0" applyProtection="0">
      <alignment vertical="center"/>
    </xf>
    <xf numFmtId="4" fontId="31" fillId="38" borderId="8" applyNumberFormat="0" applyProtection="0">
      <alignment vertical="center"/>
    </xf>
    <xf numFmtId="4" fontId="31" fillId="38" borderId="8" applyNumberFormat="0" applyProtection="0">
      <alignment vertical="center"/>
    </xf>
    <xf numFmtId="4" fontId="30" fillId="38" borderId="8" applyNumberFormat="0" applyProtection="0">
      <alignment horizontal="left" vertical="center" indent="1"/>
    </xf>
    <xf numFmtId="4" fontId="30" fillId="38" borderId="8" applyNumberFormat="0" applyProtection="0">
      <alignment horizontal="left" vertical="center" indent="1"/>
    </xf>
    <xf numFmtId="4" fontId="30" fillId="38" borderId="8" applyNumberFormat="0" applyProtection="0">
      <alignment horizontal="left" vertical="center" indent="1"/>
    </xf>
    <xf numFmtId="4" fontId="30" fillId="38" borderId="8" applyNumberFormat="0" applyProtection="0">
      <alignment horizontal="left" vertical="center" indent="1"/>
    </xf>
    <xf numFmtId="4" fontId="30" fillId="33" borderId="8" applyNumberFormat="0" applyProtection="0">
      <alignment horizontal="right" vertical="center"/>
    </xf>
    <xf numFmtId="4" fontId="30" fillId="33" borderId="8" applyNumberFormat="0" applyProtection="0">
      <alignment horizontal="right" vertical="center"/>
    </xf>
    <xf numFmtId="4" fontId="31" fillId="33" borderId="8" applyNumberFormat="0" applyProtection="0">
      <alignment horizontal="right" vertical="center"/>
    </xf>
    <xf numFmtId="4" fontId="31" fillId="33" borderId="8" applyNumberFormat="0" applyProtection="0">
      <alignment horizontal="right" vertical="center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34" fillId="0" borderId="0"/>
    <xf numFmtId="4" fontId="35" fillId="33" borderId="8" applyNumberFormat="0" applyProtection="0">
      <alignment horizontal="right" vertical="center"/>
    </xf>
    <xf numFmtId="4" fontId="35" fillId="33" borderId="8" applyNumberFormat="0" applyProtection="0">
      <alignment horizontal="right" vertical="center"/>
    </xf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7" fillId="10" borderId="1" applyNumberFormat="0" applyAlignment="0" applyProtection="0"/>
    <xf numFmtId="0" fontId="37" fillId="10" borderId="1" applyNumberFormat="0" applyAlignment="0" applyProtection="0"/>
    <xf numFmtId="0" fontId="37" fillId="10" borderId="1" applyNumberFormat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4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2"/>
    </xf>
    <xf numFmtId="0" fontId="41" fillId="3" borderId="11" xfId="0" applyFont="1" applyFill="1" applyBorder="1"/>
    <xf numFmtId="0" fontId="41" fillId="2" borderId="11" xfId="0" applyFont="1" applyFill="1" applyBorder="1"/>
    <xf numFmtId="0" fontId="42" fillId="0" borderId="0" xfId="0" applyFont="1"/>
    <xf numFmtId="0" fontId="43" fillId="39" borderId="11" xfId="0" applyFont="1" applyFill="1" applyBorder="1"/>
    <xf numFmtId="0" fontId="40" fillId="40" borderId="11" xfId="0" applyFont="1" applyFill="1" applyBorder="1" applyAlignment="1">
      <alignment horizontal="center" vertical="center" wrapText="1"/>
    </xf>
    <xf numFmtId="0" fontId="5" fillId="40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3"/>
    </xf>
    <xf numFmtId="0" fontId="39" fillId="0" borderId="11" xfId="0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vertical="center" wrapText="1" indent="5"/>
    </xf>
    <xf numFmtId="0" fontId="7" fillId="0" borderId="11" xfId="0" applyFont="1" applyBorder="1" applyAlignment="1">
      <alignment horizontal="left" vertical="center" wrapText="1" indent="7"/>
    </xf>
    <xf numFmtId="0" fontId="44" fillId="0" borderId="11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left" vertical="center" wrapText="1" indent="5"/>
    </xf>
    <xf numFmtId="0" fontId="5" fillId="0" borderId="11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horizontal="left" vertical="center" wrapText="1" indent="3"/>
    </xf>
    <xf numFmtId="0" fontId="0" fillId="44" borderId="11" xfId="0" applyFill="1" applyBorder="1"/>
    <xf numFmtId="0" fontId="45" fillId="0" borderId="11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horizontal="left" vertical="center" wrapText="1" indent="4"/>
    </xf>
    <xf numFmtId="0" fontId="41" fillId="3" borderId="11" xfId="0" applyFont="1" applyFill="1" applyBorder="1" applyAlignment="1">
      <alignment wrapText="1"/>
    </xf>
    <xf numFmtId="3" fontId="41" fillId="3" borderId="11" xfId="0" applyNumberFormat="1" applyFont="1" applyFill="1" applyBorder="1" applyProtection="1">
      <protection locked="0"/>
    </xf>
    <xf numFmtId="3" fontId="41" fillId="43" borderId="11" xfId="1" applyNumberFormat="1" applyFont="1" applyFill="1" applyBorder="1" applyAlignment="1" applyProtection="1"/>
    <xf numFmtId="0" fontId="43" fillId="40" borderId="11" xfId="0" applyFont="1" applyFill="1" applyBorder="1" applyAlignment="1">
      <alignment horizontal="center" vertical="center" wrapText="1"/>
    </xf>
    <xf numFmtId="165" fontId="2" fillId="0" borderId="11" xfId="1" applyNumberFormat="1" applyFont="1" applyFill="1" applyBorder="1" applyAlignment="1" applyProtection="1"/>
    <xf numFmtId="165" fontId="2" fillId="41" borderId="11" xfId="1" applyNumberFormat="1" applyFont="1" applyFill="1" applyBorder="1" applyAlignment="1" applyProtection="1">
      <protection locked="0"/>
    </xf>
    <xf numFmtId="165" fontId="2" fillId="0" borderId="11" xfId="1" applyNumberFormat="1" applyFont="1" applyFill="1" applyBorder="1" applyAlignment="1" applyProtection="1">
      <protection locked="0"/>
    </xf>
    <xf numFmtId="165" fontId="2" fillId="43" borderId="11" xfId="1" applyNumberFormat="1" applyFont="1" applyFill="1" applyBorder="1" applyAlignment="1" applyProtection="1"/>
    <xf numFmtId="165" fontId="4" fillId="4" borderId="11" xfId="1" applyNumberFormat="1" applyFont="1" applyFill="1" applyBorder="1" applyAlignment="1" applyProtection="1">
      <alignment vertical="center" wrapText="1"/>
    </xf>
    <xf numFmtId="165" fontId="46" fillId="42" borderId="11" xfId="1" applyNumberFormat="1" applyFont="1" applyFill="1" applyBorder="1" applyAlignment="1" applyProtection="1">
      <protection locked="0"/>
    </xf>
    <xf numFmtId="165" fontId="46" fillId="45" borderId="11" xfId="1" applyNumberFormat="1" applyFont="1" applyFill="1" applyBorder="1" applyAlignment="1" applyProtection="1">
      <protection locked="0"/>
    </xf>
    <xf numFmtId="3" fontId="41" fillId="2" borderId="11" xfId="1" applyNumberFormat="1" applyFont="1" applyFill="1" applyBorder="1" applyAlignment="1" applyProtection="1">
      <alignment horizontal="center"/>
    </xf>
    <xf numFmtId="3" fontId="2" fillId="0" borderId="11" xfId="1" applyNumberFormat="1" applyFont="1" applyFill="1" applyBorder="1" applyAlignment="1" applyProtection="1"/>
    <xf numFmtId="3" fontId="2" fillId="0" borderId="11" xfId="1" applyNumberFormat="1" applyFont="1" applyFill="1" applyBorder="1" applyAlignment="1" applyProtection="1">
      <protection locked="0"/>
    </xf>
    <xf numFmtId="3" fontId="4" fillId="4" borderId="11" xfId="1" applyNumberFormat="1" applyFont="1" applyFill="1" applyBorder="1" applyAlignment="1" applyProtection="1">
      <alignment vertical="center" wrapText="1"/>
    </xf>
    <xf numFmtId="3" fontId="4" fillId="4" borderId="11" xfId="1" applyNumberFormat="1" applyFont="1" applyFill="1" applyBorder="1" applyAlignment="1" applyProtection="1">
      <alignment vertical="center" wrapText="1"/>
      <protection locked="0"/>
    </xf>
    <xf numFmtId="3" fontId="41" fillId="3" borderId="11" xfId="1" applyNumberFormat="1" applyFont="1" applyFill="1" applyBorder="1" applyAlignment="1" applyProtection="1"/>
    <xf numFmtId="3" fontId="41" fillId="3" borderId="11" xfId="1" applyNumberFormat="1" applyFont="1" applyFill="1" applyBorder="1" applyAlignment="1" applyProtection="1">
      <protection locked="0"/>
    </xf>
    <xf numFmtId="3" fontId="43" fillId="39" borderId="11" xfId="1" applyNumberFormat="1" applyFont="1" applyFill="1" applyBorder="1" applyAlignment="1" applyProtection="1">
      <protection locked="0"/>
    </xf>
    <xf numFmtId="3" fontId="2" fillId="46" borderId="11" xfId="1" applyNumberFormat="1" applyFont="1" applyFill="1" applyBorder="1" applyAlignment="1" applyProtection="1">
      <protection locked="0"/>
    </xf>
    <xf numFmtId="3" fontId="4" fillId="46" borderId="11" xfId="1" applyNumberFormat="1" applyFont="1" applyFill="1" applyBorder="1" applyAlignment="1" applyProtection="1">
      <alignment vertical="center" wrapText="1"/>
    </xf>
    <xf numFmtId="3" fontId="2" fillId="47" borderId="11" xfId="1" applyNumberFormat="1" applyFont="1" applyFill="1" applyBorder="1" applyAlignment="1" applyProtection="1"/>
    <xf numFmtId="3" fontId="41" fillId="46" borderId="11" xfId="1" applyNumberFormat="1" applyFont="1" applyFill="1" applyBorder="1" applyAlignment="1" applyProtection="1"/>
    <xf numFmtId="3" fontId="41" fillId="46" borderId="11" xfId="1" applyNumberFormat="1" applyFont="1" applyFill="1" applyBorder="1" applyAlignment="1" applyProtection="1">
      <protection locked="0"/>
    </xf>
    <xf numFmtId="0" fontId="47" fillId="3" borderId="0" xfId="0" applyFont="1" applyFill="1"/>
    <xf numFmtId="3" fontId="48" fillId="0" borderId="11" xfId="1" applyNumberFormat="1" applyFont="1" applyFill="1" applyBorder="1" applyAlignment="1" applyProtection="1">
      <alignment vertical="center" wrapText="1"/>
    </xf>
    <xf numFmtId="0" fontId="40" fillId="0" borderId="11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 wrapText="1"/>
    </xf>
    <xf numFmtId="3" fontId="47" fillId="3" borderId="11" xfId="1" applyNumberFormat="1" applyFont="1" applyFill="1" applyBorder="1"/>
    <xf numFmtId="0" fontId="7" fillId="0" borderId="11" xfId="0" applyFont="1" applyBorder="1" applyAlignment="1">
      <alignment horizontal="left" vertical="center" wrapText="1" indent="3"/>
    </xf>
    <xf numFmtId="0" fontId="49" fillId="0" borderId="11" xfId="0" applyFont="1" applyBorder="1" applyAlignment="1">
      <alignment horizontal="left" vertical="center" wrapText="1" indent="3"/>
    </xf>
    <xf numFmtId="0" fontId="50" fillId="0" borderId="11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horizontal="left" vertical="center" wrapText="1" indent="2"/>
    </xf>
    <xf numFmtId="166" fontId="41" fillId="46" borderId="11" xfId="233" applyNumberFormat="1" applyFont="1" applyFill="1" applyBorder="1" applyAlignment="1" applyProtection="1"/>
    <xf numFmtId="3" fontId="0" fillId="44" borderId="11" xfId="0" applyNumberFormat="1" applyFill="1" applyBorder="1"/>
    <xf numFmtId="165" fontId="2" fillId="0" borderId="11" xfId="1" applyNumberFormat="1" applyFont="1" applyBorder="1" applyProtection="1">
      <protection locked="0"/>
    </xf>
    <xf numFmtId="0" fontId="47" fillId="3" borderId="0" xfId="0" applyFont="1" applyFill="1" applyAlignment="1">
      <alignment wrapText="1"/>
    </xf>
    <xf numFmtId="0" fontId="48" fillId="0" borderId="11" xfId="0" applyFont="1" applyBorder="1" applyAlignment="1">
      <alignment horizontal="left" vertical="center" wrapText="1" indent="1"/>
    </xf>
    <xf numFmtId="0" fontId="39" fillId="0" borderId="11" xfId="0" applyFont="1" applyBorder="1" applyAlignment="1">
      <alignment horizontal="left" vertical="center" wrapText="1" indent="3"/>
    </xf>
    <xf numFmtId="0" fontId="39" fillId="0" borderId="11" xfId="0" applyFont="1" applyBorder="1" applyAlignment="1">
      <alignment horizontal="left" vertical="center" wrapText="1" indent="6"/>
    </xf>
    <xf numFmtId="0" fontId="7" fillId="0" borderId="11" xfId="0" applyFont="1" applyBorder="1" applyAlignment="1">
      <alignment horizontal="left" vertical="center" wrapText="1" indent="2"/>
    </xf>
    <xf numFmtId="0" fontId="49" fillId="0" borderId="11" xfId="0" applyFont="1" applyBorder="1" applyAlignment="1">
      <alignment horizontal="left" vertical="center" wrapText="1" indent="2"/>
    </xf>
    <xf numFmtId="0" fontId="50" fillId="0" borderId="11" xfId="0" applyFont="1" applyBorder="1" applyAlignment="1">
      <alignment horizontal="left" vertical="center" wrapText="1" indent="2"/>
    </xf>
    <xf numFmtId="0" fontId="0" fillId="46" borderId="11" xfId="0" applyFill="1" applyBorder="1"/>
    <xf numFmtId="0" fontId="4" fillId="4" borderId="11" xfId="0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 indent="1"/>
    </xf>
    <xf numFmtId="165" fontId="51" fillId="0" borderId="11" xfId="1" applyNumberFormat="1" applyFont="1" applyFill="1" applyBorder="1" applyAlignment="1" applyProtection="1"/>
    <xf numFmtId="165" fontId="51" fillId="42" borderId="11" xfId="1" applyNumberFormat="1" applyFont="1" applyFill="1" applyBorder="1" applyAlignment="1" applyProtection="1"/>
    <xf numFmtId="165" fontId="51" fillId="41" borderId="11" xfId="1" applyNumberFormat="1" applyFont="1" applyFill="1" applyBorder="1" applyAlignment="1" applyProtection="1">
      <protection locked="0"/>
    </xf>
    <xf numFmtId="0" fontId="44" fillId="0" borderId="11" xfId="0" applyFont="1" applyBorder="1" applyAlignment="1">
      <alignment horizontal="left" vertical="center" wrapText="1" indent="5"/>
    </xf>
    <xf numFmtId="165" fontId="51" fillId="45" borderId="11" xfId="1" applyNumberFormat="1" applyFont="1" applyFill="1" applyBorder="1" applyAlignment="1" applyProtection="1"/>
    <xf numFmtId="165" fontId="51" fillId="43" borderId="11" xfId="1" applyNumberFormat="1" applyFont="1" applyFill="1" applyBorder="1" applyAlignment="1" applyProtection="1"/>
    <xf numFmtId="0" fontId="52" fillId="0" borderId="0" xfId="0" applyFont="1"/>
    <xf numFmtId="0" fontId="53" fillId="0" borderId="0" xfId="0" applyFont="1"/>
    <xf numFmtId="0" fontId="40" fillId="40" borderId="12" xfId="0" applyFont="1" applyFill="1" applyBorder="1" applyAlignment="1">
      <alignment horizontal="center" vertical="center" wrapText="1"/>
    </xf>
    <xf numFmtId="0" fontId="40" fillId="40" borderId="13" xfId="0" applyFont="1" applyFill="1" applyBorder="1" applyAlignment="1">
      <alignment horizontal="center" vertical="center" wrapText="1"/>
    </xf>
    <xf numFmtId="0" fontId="40" fillId="40" borderId="14" xfId="0" applyFont="1" applyFill="1" applyBorder="1" applyAlignment="1">
      <alignment horizontal="center" vertical="center" wrapText="1"/>
    </xf>
    <xf numFmtId="0" fontId="40" fillId="40" borderId="18" xfId="0" applyFont="1" applyFill="1" applyBorder="1" applyAlignment="1">
      <alignment horizontal="center" vertical="center" wrapText="1"/>
    </xf>
    <xf numFmtId="0" fontId="40" fillId="40" borderId="19" xfId="0" applyFont="1" applyFill="1" applyBorder="1" applyAlignment="1">
      <alignment horizontal="center" vertical="center" wrapText="1"/>
    </xf>
    <xf numFmtId="0" fontId="40" fillId="40" borderId="15" xfId="0" applyFont="1" applyFill="1" applyBorder="1" applyAlignment="1">
      <alignment horizontal="center" vertical="center" wrapText="1"/>
    </xf>
    <xf numFmtId="0" fontId="40" fillId="40" borderId="16" xfId="0" applyFont="1" applyFill="1" applyBorder="1" applyAlignment="1">
      <alignment horizontal="center" vertical="center" wrapText="1"/>
    </xf>
    <xf numFmtId="0" fontId="40" fillId="40" borderId="17" xfId="0" applyFont="1" applyFill="1" applyBorder="1" applyAlignment="1">
      <alignment horizontal="center" vertical="center" wrapText="1"/>
    </xf>
    <xf numFmtId="0" fontId="43" fillId="40" borderId="11" xfId="0" applyFont="1" applyFill="1" applyBorder="1" applyAlignment="1">
      <alignment horizontal="center" vertical="center" wrapText="1"/>
    </xf>
    <xf numFmtId="0" fontId="43" fillId="40" borderId="12" xfId="0" applyFont="1" applyFill="1" applyBorder="1" applyAlignment="1">
      <alignment horizontal="center" vertical="center" wrapText="1"/>
    </xf>
    <xf numFmtId="0" fontId="43" fillId="40" borderId="13" xfId="0" applyFont="1" applyFill="1" applyBorder="1" applyAlignment="1">
      <alignment horizontal="center" vertical="center" wrapText="1"/>
    </xf>
    <xf numFmtId="0" fontId="43" fillId="40" borderId="14" xfId="0" applyFont="1" applyFill="1" applyBorder="1" applyAlignment="1">
      <alignment horizontal="center" vertical="center" wrapText="1"/>
    </xf>
    <xf numFmtId="0" fontId="43" fillId="40" borderId="15" xfId="0" applyFont="1" applyFill="1" applyBorder="1" applyAlignment="1">
      <alignment horizontal="center" vertical="center" wrapText="1"/>
    </xf>
    <xf numFmtId="0" fontId="43" fillId="40" borderId="17" xfId="0" applyFont="1" applyFill="1" applyBorder="1" applyAlignment="1">
      <alignment horizontal="center" vertical="center" wrapText="1"/>
    </xf>
  </cellXfs>
  <cellStyles count="234">
    <cellStyle name="20% - 1. jelölőszín 2" xfId="3" xr:uid="{00000000-0005-0000-0000-000000000000}"/>
    <cellStyle name="20% - 1. jelölőszín 3" xfId="4" xr:uid="{00000000-0005-0000-0000-000001000000}"/>
    <cellStyle name="20% - 1. jelölőszín 4" xfId="5" xr:uid="{00000000-0005-0000-0000-000002000000}"/>
    <cellStyle name="20% - 2. jelölőszín 2" xfId="6" xr:uid="{00000000-0005-0000-0000-000003000000}"/>
    <cellStyle name="20% - 2. jelölőszín 3" xfId="7" xr:uid="{00000000-0005-0000-0000-000004000000}"/>
    <cellStyle name="20% - 2. jelölőszín 4" xfId="8" xr:uid="{00000000-0005-0000-0000-000005000000}"/>
    <cellStyle name="20% - 3. jelölőszín 2" xfId="9" xr:uid="{00000000-0005-0000-0000-000006000000}"/>
    <cellStyle name="20% - 3. jelölőszín 3" xfId="10" xr:uid="{00000000-0005-0000-0000-000007000000}"/>
    <cellStyle name="20% - 3. jelölőszín 4" xfId="11" xr:uid="{00000000-0005-0000-0000-000008000000}"/>
    <cellStyle name="20% - 4. jelölőszín 2" xfId="12" xr:uid="{00000000-0005-0000-0000-000009000000}"/>
    <cellStyle name="20% - 4. jelölőszín 3" xfId="13" xr:uid="{00000000-0005-0000-0000-00000A000000}"/>
    <cellStyle name="20% - 4. jelölőszín 4" xfId="14" xr:uid="{00000000-0005-0000-0000-00000B000000}"/>
    <cellStyle name="20% - 5. jelölőszín 2" xfId="15" xr:uid="{00000000-0005-0000-0000-00000C000000}"/>
    <cellStyle name="20% - 5. jelölőszín 3" xfId="16" xr:uid="{00000000-0005-0000-0000-00000D000000}"/>
    <cellStyle name="20% - 5. jelölőszín 4" xfId="17" xr:uid="{00000000-0005-0000-0000-00000E000000}"/>
    <cellStyle name="20% - 6. jelölőszín 2" xfId="18" xr:uid="{00000000-0005-0000-0000-00000F000000}"/>
    <cellStyle name="20% - 6. jelölőszín 3" xfId="19" xr:uid="{00000000-0005-0000-0000-000010000000}"/>
    <cellStyle name="20% - 6. jelölőszín 4" xfId="20" xr:uid="{00000000-0005-0000-0000-000011000000}"/>
    <cellStyle name="40% - 1. jelölőszín 2" xfId="21" xr:uid="{00000000-0005-0000-0000-000012000000}"/>
    <cellStyle name="40% - 1. jelölőszín 3" xfId="22" xr:uid="{00000000-0005-0000-0000-000013000000}"/>
    <cellStyle name="40% - 1. jelölőszín 4" xfId="23" xr:uid="{00000000-0005-0000-0000-000014000000}"/>
    <cellStyle name="40% - 2. jelölőszín 2" xfId="24" xr:uid="{00000000-0005-0000-0000-000015000000}"/>
    <cellStyle name="40% - 2. jelölőszín 3" xfId="25" xr:uid="{00000000-0005-0000-0000-000016000000}"/>
    <cellStyle name="40% - 2. jelölőszín 4" xfId="26" xr:uid="{00000000-0005-0000-0000-000017000000}"/>
    <cellStyle name="40% - 3. jelölőszín 2" xfId="27" xr:uid="{00000000-0005-0000-0000-000018000000}"/>
    <cellStyle name="40% - 3. jelölőszín 3" xfId="28" xr:uid="{00000000-0005-0000-0000-000019000000}"/>
    <cellStyle name="40% - 3. jelölőszín 4" xfId="29" xr:uid="{00000000-0005-0000-0000-00001A000000}"/>
    <cellStyle name="40% - 4. jelölőszín 2" xfId="30" xr:uid="{00000000-0005-0000-0000-00001B000000}"/>
    <cellStyle name="40% - 4. jelölőszín 3" xfId="31" xr:uid="{00000000-0005-0000-0000-00001C000000}"/>
    <cellStyle name="40% - 4. jelölőszín 4" xfId="32" xr:uid="{00000000-0005-0000-0000-00001D000000}"/>
    <cellStyle name="40% - 5. jelölőszín 2" xfId="33" xr:uid="{00000000-0005-0000-0000-00001E000000}"/>
    <cellStyle name="40% - 5. jelölőszín 3" xfId="34" xr:uid="{00000000-0005-0000-0000-00001F000000}"/>
    <cellStyle name="40% - 5. jelölőszín 4" xfId="35" xr:uid="{00000000-0005-0000-0000-000020000000}"/>
    <cellStyle name="40% - 6. jelölőszín 2" xfId="36" xr:uid="{00000000-0005-0000-0000-000021000000}"/>
    <cellStyle name="40% - 6. jelölőszín 3" xfId="37" xr:uid="{00000000-0005-0000-0000-000022000000}"/>
    <cellStyle name="40% - 6. jelölőszín 4" xfId="38" xr:uid="{00000000-0005-0000-0000-000023000000}"/>
    <cellStyle name="60% - 1. jelölőszín 2" xfId="39" xr:uid="{00000000-0005-0000-0000-000024000000}"/>
    <cellStyle name="60% - 1. jelölőszín 3" xfId="40" xr:uid="{00000000-0005-0000-0000-000025000000}"/>
    <cellStyle name="60% - 1. jelölőszín 4" xfId="41" xr:uid="{00000000-0005-0000-0000-000026000000}"/>
    <cellStyle name="60% - 2. jelölőszín 2" xfId="42" xr:uid="{00000000-0005-0000-0000-000027000000}"/>
    <cellStyle name="60% - 2. jelölőszín 3" xfId="43" xr:uid="{00000000-0005-0000-0000-000028000000}"/>
    <cellStyle name="60% - 2. jelölőszín 4" xfId="44" xr:uid="{00000000-0005-0000-0000-000029000000}"/>
    <cellStyle name="60% - 3. jelölőszín 2" xfId="45" xr:uid="{00000000-0005-0000-0000-00002A000000}"/>
    <cellStyle name="60% - 3. jelölőszín 3" xfId="46" xr:uid="{00000000-0005-0000-0000-00002B000000}"/>
    <cellStyle name="60% - 3. jelölőszín 4" xfId="47" xr:uid="{00000000-0005-0000-0000-00002C000000}"/>
    <cellStyle name="60% - 4. jelölőszín 2" xfId="48" xr:uid="{00000000-0005-0000-0000-00002D000000}"/>
    <cellStyle name="60% - 4. jelölőszín 3" xfId="49" xr:uid="{00000000-0005-0000-0000-00002E000000}"/>
    <cellStyle name="60% - 4. jelölőszín 4" xfId="50" xr:uid="{00000000-0005-0000-0000-00002F000000}"/>
    <cellStyle name="60% - 5. jelölőszín 2" xfId="51" xr:uid="{00000000-0005-0000-0000-000030000000}"/>
    <cellStyle name="60% - 5. jelölőszín 3" xfId="52" xr:uid="{00000000-0005-0000-0000-000031000000}"/>
    <cellStyle name="60% - 5. jelölőszín 4" xfId="53" xr:uid="{00000000-0005-0000-0000-000032000000}"/>
    <cellStyle name="60% - 6. jelölőszín 2" xfId="54" xr:uid="{00000000-0005-0000-0000-000033000000}"/>
    <cellStyle name="60% - 6. jelölőszín 3" xfId="55" xr:uid="{00000000-0005-0000-0000-000034000000}"/>
    <cellStyle name="60% - 6. jelölőszín 4" xfId="56" xr:uid="{00000000-0005-0000-0000-000035000000}"/>
    <cellStyle name="Bevitel 2" xfId="57" xr:uid="{00000000-0005-0000-0000-000036000000}"/>
    <cellStyle name="Bevitel 3" xfId="58" xr:uid="{00000000-0005-0000-0000-000037000000}"/>
    <cellStyle name="Bevitel 4" xfId="59" xr:uid="{00000000-0005-0000-0000-000038000000}"/>
    <cellStyle name="Cím 2" xfId="60" xr:uid="{00000000-0005-0000-0000-000039000000}"/>
    <cellStyle name="Cím 3" xfId="61" xr:uid="{00000000-0005-0000-0000-00003A000000}"/>
    <cellStyle name="Cím 4" xfId="62" xr:uid="{00000000-0005-0000-0000-00003B000000}"/>
    <cellStyle name="Címsor 1 2" xfId="63" xr:uid="{00000000-0005-0000-0000-00003C000000}"/>
    <cellStyle name="Címsor 1 3" xfId="64" xr:uid="{00000000-0005-0000-0000-00003D000000}"/>
    <cellStyle name="Címsor 1 4" xfId="65" xr:uid="{00000000-0005-0000-0000-00003E000000}"/>
    <cellStyle name="Címsor 2 2" xfId="66" xr:uid="{00000000-0005-0000-0000-00003F000000}"/>
    <cellStyle name="Címsor 2 3" xfId="67" xr:uid="{00000000-0005-0000-0000-000040000000}"/>
    <cellStyle name="Címsor 2 4" xfId="68" xr:uid="{00000000-0005-0000-0000-000041000000}"/>
    <cellStyle name="Címsor 3 2" xfId="69" xr:uid="{00000000-0005-0000-0000-000042000000}"/>
    <cellStyle name="Címsor 3 3" xfId="70" xr:uid="{00000000-0005-0000-0000-000043000000}"/>
    <cellStyle name="Címsor 3 4" xfId="71" xr:uid="{00000000-0005-0000-0000-000044000000}"/>
    <cellStyle name="Címsor 4 2" xfId="72" xr:uid="{00000000-0005-0000-0000-000045000000}"/>
    <cellStyle name="Címsor 4 3" xfId="73" xr:uid="{00000000-0005-0000-0000-000046000000}"/>
    <cellStyle name="Címsor 4 4" xfId="74" xr:uid="{00000000-0005-0000-0000-000047000000}"/>
    <cellStyle name="Ellenőrzőcella 2" xfId="75" xr:uid="{00000000-0005-0000-0000-000049000000}"/>
    <cellStyle name="Ellenőrzőcella 3" xfId="76" xr:uid="{00000000-0005-0000-0000-00004A000000}"/>
    <cellStyle name="Ellenőrzőcella 4" xfId="77" xr:uid="{00000000-0005-0000-0000-00004B000000}"/>
    <cellStyle name="Ezres" xfId="1" builtinId="3"/>
    <cellStyle name="Ezres 2" xfId="2" xr:uid="{00000000-0005-0000-0000-00004D000000}"/>
    <cellStyle name="Ezres 2 2" xfId="79" xr:uid="{00000000-0005-0000-0000-00004E000000}"/>
    <cellStyle name="Ezres 2 3" xfId="78" xr:uid="{00000000-0005-0000-0000-00004F000000}"/>
    <cellStyle name="Ezres 3" xfId="80" xr:uid="{00000000-0005-0000-0000-000050000000}"/>
    <cellStyle name="Figyelmeztetés 2" xfId="81" xr:uid="{00000000-0005-0000-0000-000051000000}"/>
    <cellStyle name="Figyelmeztetés 3" xfId="82" xr:uid="{00000000-0005-0000-0000-000052000000}"/>
    <cellStyle name="Figyelmeztetés 4" xfId="83" xr:uid="{00000000-0005-0000-0000-000053000000}"/>
    <cellStyle name="Hivatkozott cella 2" xfId="84" xr:uid="{00000000-0005-0000-0000-000054000000}"/>
    <cellStyle name="Hivatkozott cella 3" xfId="85" xr:uid="{00000000-0005-0000-0000-000055000000}"/>
    <cellStyle name="Hivatkozott cella 4" xfId="86" xr:uid="{00000000-0005-0000-0000-000056000000}"/>
    <cellStyle name="Jegyzet 2" xfId="87" xr:uid="{00000000-0005-0000-0000-000057000000}"/>
    <cellStyle name="Jegyzet 3" xfId="88" xr:uid="{00000000-0005-0000-0000-000058000000}"/>
    <cellStyle name="Jegyzet 4" xfId="89" xr:uid="{00000000-0005-0000-0000-000059000000}"/>
    <cellStyle name="Jelölőszín (1) 2" xfId="90" xr:uid="{00000000-0005-0000-0000-00005A000000}"/>
    <cellStyle name="Jelölőszín (1) 3" xfId="91" xr:uid="{00000000-0005-0000-0000-00005B000000}"/>
    <cellStyle name="Jelölőszín (1) 4" xfId="92" xr:uid="{00000000-0005-0000-0000-00005C000000}"/>
    <cellStyle name="Jelölőszín (2) 2" xfId="93" xr:uid="{00000000-0005-0000-0000-00005D000000}"/>
    <cellStyle name="Jelölőszín (2) 3" xfId="94" xr:uid="{00000000-0005-0000-0000-00005E000000}"/>
    <cellStyle name="Jelölőszín (2) 4" xfId="95" xr:uid="{00000000-0005-0000-0000-00005F000000}"/>
    <cellStyle name="Jelölőszín (3) 2" xfId="96" xr:uid="{00000000-0005-0000-0000-000060000000}"/>
    <cellStyle name="Jelölőszín (3) 3" xfId="97" xr:uid="{00000000-0005-0000-0000-000061000000}"/>
    <cellStyle name="Jelölőszín (3) 4" xfId="98" xr:uid="{00000000-0005-0000-0000-000062000000}"/>
    <cellStyle name="Jelölőszín (4) 2" xfId="99" xr:uid="{00000000-0005-0000-0000-000063000000}"/>
    <cellStyle name="Jelölőszín (4) 3" xfId="100" xr:uid="{00000000-0005-0000-0000-000064000000}"/>
    <cellStyle name="Jelölőszín (4) 4" xfId="101" xr:uid="{00000000-0005-0000-0000-000065000000}"/>
    <cellStyle name="Jelölőszín (5) 2" xfId="102" xr:uid="{00000000-0005-0000-0000-000066000000}"/>
    <cellStyle name="Jelölőszín (5) 3" xfId="103" xr:uid="{00000000-0005-0000-0000-000067000000}"/>
    <cellStyle name="Jelölőszín (5) 4" xfId="104" xr:uid="{00000000-0005-0000-0000-000068000000}"/>
    <cellStyle name="Jelölőszín (6) 2" xfId="105" xr:uid="{00000000-0005-0000-0000-000069000000}"/>
    <cellStyle name="Jelölőszín (6) 3" xfId="106" xr:uid="{00000000-0005-0000-0000-00006A000000}"/>
    <cellStyle name="Jelölőszín (6) 4" xfId="107" xr:uid="{00000000-0005-0000-0000-00006B000000}"/>
    <cellStyle name="Jó 2" xfId="108" xr:uid="{00000000-0005-0000-0000-00006C000000}"/>
    <cellStyle name="Jó 3" xfId="109" xr:uid="{00000000-0005-0000-0000-00006D000000}"/>
    <cellStyle name="Jó 4" xfId="110" xr:uid="{00000000-0005-0000-0000-00006E000000}"/>
    <cellStyle name="Kimenet 2" xfId="111" xr:uid="{00000000-0005-0000-0000-00006F000000}"/>
    <cellStyle name="Kimenet 2 2" xfId="112" xr:uid="{00000000-0005-0000-0000-000070000000}"/>
    <cellStyle name="Kimenet 3" xfId="113" xr:uid="{00000000-0005-0000-0000-000071000000}"/>
    <cellStyle name="Kimenet 3 2" xfId="114" xr:uid="{00000000-0005-0000-0000-000072000000}"/>
    <cellStyle name="Kimenet 4" xfId="115" xr:uid="{00000000-0005-0000-0000-000073000000}"/>
    <cellStyle name="Kimenet 4 2" xfId="116" xr:uid="{00000000-0005-0000-0000-000074000000}"/>
    <cellStyle name="Magyarázó szöveg 2" xfId="117" xr:uid="{00000000-0005-0000-0000-000075000000}"/>
    <cellStyle name="Magyarázó szöveg 3" xfId="118" xr:uid="{00000000-0005-0000-0000-000076000000}"/>
    <cellStyle name="Magyarázó szöveg 4" xfId="119" xr:uid="{00000000-0005-0000-0000-000077000000}"/>
    <cellStyle name="Normál" xfId="0" builtinId="0"/>
    <cellStyle name="Normál 10" xfId="120" xr:uid="{00000000-0005-0000-0000-000079000000}"/>
    <cellStyle name="Normál 11" xfId="121" xr:uid="{00000000-0005-0000-0000-00007A000000}"/>
    <cellStyle name="Normál 12" xfId="122" xr:uid="{00000000-0005-0000-0000-00007B000000}"/>
    <cellStyle name="Normál 13" xfId="123" xr:uid="{00000000-0005-0000-0000-00007C000000}"/>
    <cellStyle name="Normál 14" xfId="124" xr:uid="{00000000-0005-0000-0000-00007D000000}"/>
    <cellStyle name="Normál 2" xfId="125" xr:uid="{00000000-0005-0000-0000-00007E000000}"/>
    <cellStyle name="Normál 2 2" xfId="126" xr:uid="{00000000-0005-0000-0000-00007F000000}"/>
    <cellStyle name="Normál 2 2 2" xfId="127" xr:uid="{00000000-0005-0000-0000-000080000000}"/>
    <cellStyle name="Normál 2 3" xfId="128" xr:uid="{00000000-0005-0000-0000-000081000000}"/>
    <cellStyle name="Normál 3" xfId="129" xr:uid="{00000000-0005-0000-0000-000082000000}"/>
    <cellStyle name="Normál 3 2" xfId="130" xr:uid="{00000000-0005-0000-0000-000083000000}"/>
    <cellStyle name="Normál 3 3" xfId="131" xr:uid="{00000000-0005-0000-0000-000084000000}"/>
    <cellStyle name="Normál 3 4" xfId="132" xr:uid="{00000000-0005-0000-0000-000085000000}"/>
    <cellStyle name="Normál 3 5" xfId="133" xr:uid="{00000000-0005-0000-0000-000086000000}"/>
    <cellStyle name="Normál 4" xfId="134" xr:uid="{00000000-0005-0000-0000-000087000000}"/>
    <cellStyle name="Normál 4 2" xfId="135" xr:uid="{00000000-0005-0000-0000-000088000000}"/>
    <cellStyle name="Normál 5" xfId="136" xr:uid="{00000000-0005-0000-0000-000089000000}"/>
    <cellStyle name="Normál 5 2" xfId="137" xr:uid="{00000000-0005-0000-0000-00008A000000}"/>
    <cellStyle name="Normál 6" xfId="138" xr:uid="{00000000-0005-0000-0000-00008B000000}"/>
    <cellStyle name="Normál 6 2" xfId="139" xr:uid="{00000000-0005-0000-0000-00008C000000}"/>
    <cellStyle name="Normál 7" xfId="140" xr:uid="{00000000-0005-0000-0000-00008D000000}"/>
    <cellStyle name="Normál 8" xfId="141" xr:uid="{00000000-0005-0000-0000-00008E000000}"/>
    <cellStyle name="Normál 9" xfId="142" xr:uid="{00000000-0005-0000-0000-00008F000000}"/>
    <cellStyle name="Összesen 2" xfId="143" xr:uid="{00000000-0005-0000-0000-000091000000}"/>
    <cellStyle name="Összesen 2 2" xfId="144" xr:uid="{00000000-0005-0000-0000-000092000000}"/>
    <cellStyle name="Összesen 3" xfId="145" xr:uid="{00000000-0005-0000-0000-000093000000}"/>
    <cellStyle name="Összesen 3 2" xfId="146" xr:uid="{00000000-0005-0000-0000-000094000000}"/>
    <cellStyle name="Összesen 4" xfId="147" xr:uid="{00000000-0005-0000-0000-000095000000}"/>
    <cellStyle name="Összesen 4 2" xfId="148" xr:uid="{00000000-0005-0000-0000-000096000000}"/>
    <cellStyle name="Rossz 2" xfId="149" xr:uid="{00000000-0005-0000-0000-000097000000}"/>
    <cellStyle name="Rossz 3" xfId="150" xr:uid="{00000000-0005-0000-0000-000098000000}"/>
    <cellStyle name="Rossz 4" xfId="151" xr:uid="{00000000-0005-0000-0000-000099000000}"/>
    <cellStyle name="SAPBEXaggData" xfId="152" xr:uid="{00000000-0005-0000-0000-00009A000000}"/>
    <cellStyle name="SAPBEXaggData 2" xfId="153" xr:uid="{00000000-0005-0000-0000-00009B000000}"/>
    <cellStyle name="SAPBEXaggDataEmph" xfId="154" xr:uid="{00000000-0005-0000-0000-00009C000000}"/>
    <cellStyle name="SAPBEXaggDataEmph 2" xfId="155" xr:uid="{00000000-0005-0000-0000-00009D000000}"/>
    <cellStyle name="SAPBEXaggItem" xfId="156" xr:uid="{00000000-0005-0000-0000-00009E000000}"/>
    <cellStyle name="SAPBEXaggItem 2" xfId="157" xr:uid="{00000000-0005-0000-0000-00009F000000}"/>
    <cellStyle name="SAPBEXaggItemX" xfId="158" xr:uid="{00000000-0005-0000-0000-0000A0000000}"/>
    <cellStyle name="SAPBEXaggItemX 2" xfId="159" xr:uid="{00000000-0005-0000-0000-0000A1000000}"/>
    <cellStyle name="SAPBEXchaText" xfId="160" xr:uid="{00000000-0005-0000-0000-0000A2000000}"/>
    <cellStyle name="SAPBEXchaText 2" xfId="161" xr:uid="{00000000-0005-0000-0000-0000A3000000}"/>
    <cellStyle name="SAPBEXexcBad7" xfId="162" xr:uid="{00000000-0005-0000-0000-0000A4000000}"/>
    <cellStyle name="SAPBEXexcBad7 2" xfId="163" xr:uid="{00000000-0005-0000-0000-0000A5000000}"/>
    <cellStyle name="SAPBEXexcBad8" xfId="164" xr:uid="{00000000-0005-0000-0000-0000A6000000}"/>
    <cellStyle name="SAPBEXexcBad8 2" xfId="165" xr:uid="{00000000-0005-0000-0000-0000A7000000}"/>
    <cellStyle name="SAPBEXexcBad9" xfId="166" xr:uid="{00000000-0005-0000-0000-0000A8000000}"/>
    <cellStyle name="SAPBEXexcBad9 2" xfId="167" xr:uid="{00000000-0005-0000-0000-0000A9000000}"/>
    <cellStyle name="SAPBEXexcCritical4" xfId="168" xr:uid="{00000000-0005-0000-0000-0000AA000000}"/>
    <cellStyle name="SAPBEXexcCritical4 2" xfId="169" xr:uid="{00000000-0005-0000-0000-0000AB000000}"/>
    <cellStyle name="SAPBEXexcCritical5" xfId="170" xr:uid="{00000000-0005-0000-0000-0000AC000000}"/>
    <cellStyle name="SAPBEXexcCritical5 2" xfId="171" xr:uid="{00000000-0005-0000-0000-0000AD000000}"/>
    <cellStyle name="SAPBEXexcCritical6" xfId="172" xr:uid="{00000000-0005-0000-0000-0000AE000000}"/>
    <cellStyle name="SAPBEXexcCritical6 2" xfId="173" xr:uid="{00000000-0005-0000-0000-0000AF000000}"/>
    <cellStyle name="SAPBEXexcGood1" xfId="174" xr:uid="{00000000-0005-0000-0000-0000B0000000}"/>
    <cellStyle name="SAPBEXexcGood1 2" xfId="175" xr:uid="{00000000-0005-0000-0000-0000B1000000}"/>
    <cellStyle name="SAPBEXexcGood2" xfId="176" xr:uid="{00000000-0005-0000-0000-0000B2000000}"/>
    <cellStyle name="SAPBEXexcGood2 2" xfId="177" xr:uid="{00000000-0005-0000-0000-0000B3000000}"/>
    <cellStyle name="SAPBEXexcGood3" xfId="178" xr:uid="{00000000-0005-0000-0000-0000B4000000}"/>
    <cellStyle name="SAPBEXexcGood3 2" xfId="179" xr:uid="{00000000-0005-0000-0000-0000B5000000}"/>
    <cellStyle name="SAPBEXfilterDrill" xfId="180" xr:uid="{00000000-0005-0000-0000-0000B6000000}"/>
    <cellStyle name="SAPBEXfilterDrill 2" xfId="181" xr:uid="{00000000-0005-0000-0000-0000B7000000}"/>
    <cellStyle name="SAPBEXfilterItem" xfId="182" xr:uid="{00000000-0005-0000-0000-0000B8000000}"/>
    <cellStyle name="SAPBEXfilterText" xfId="183" xr:uid="{00000000-0005-0000-0000-0000B9000000}"/>
    <cellStyle name="SAPBEXformats" xfId="184" xr:uid="{00000000-0005-0000-0000-0000BA000000}"/>
    <cellStyle name="SAPBEXformats 2" xfId="185" xr:uid="{00000000-0005-0000-0000-0000BB000000}"/>
    <cellStyle name="SAPBEXheaderItem" xfId="186" xr:uid="{00000000-0005-0000-0000-0000BC000000}"/>
    <cellStyle name="SAPBEXheaderItem 2" xfId="187" xr:uid="{00000000-0005-0000-0000-0000BD000000}"/>
    <cellStyle name="SAPBEXheaderText" xfId="188" xr:uid="{00000000-0005-0000-0000-0000BE000000}"/>
    <cellStyle name="SAPBEXheaderText 2" xfId="189" xr:uid="{00000000-0005-0000-0000-0000BF000000}"/>
    <cellStyle name="SAPBEXHLevel0" xfId="190" xr:uid="{00000000-0005-0000-0000-0000C0000000}"/>
    <cellStyle name="SAPBEXHLevel0 2" xfId="191" xr:uid="{00000000-0005-0000-0000-0000C1000000}"/>
    <cellStyle name="SAPBEXHLevel0X" xfId="192" xr:uid="{00000000-0005-0000-0000-0000C2000000}"/>
    <cellStyle name="SAPBEXHLevel0X 2" xfId="193" xr:uid="{00000000-0005-0000-0000-0000C3000000}"/>
    <cellStyle name="SAPBEXHLevel1" xfId="194" xr:uid="{00000000-0005-0000-0000-0000C4000000}"/>
    <cellStyle name="SAPBEXHLevel1 2" xfId="195" xr:uid="{00000000-0005-0000-0000-0000C5000000}"/>
    <cellStyle name="SAPBEXHLevel1X" xfId="196" xr:uid="{00000000-0005-0000-0000-0000C6000000}"/>
    <cellStyle name="SAPBEXHLevel1X 2" xfId="197" xr:uid="{00000000-0005-0000-0000-0000C7000000}"/>
    <cellStyle name="SAPBEXHLevel2" xfId="198" xr:uid="{00000000-0005-0000-0000-0000C8000000}"/>
    <cellStyle name="SAPBEXHLevel2 2" xfId="199" xr:uid="{00000000-0005-0000-0000-0000C9000000}"/>
    <cellStyle name="SAPBEXHLevel2X" xfId="200" xr:uid="{00000000-0005-0000-0000-0000CA000000}"/>
    <cellStyle name="SAPBEXHLevel2X 2" xfId="201" xr:uid="{00000000-0005-0000-0000-0000CB000000}"/>
    <cellStyle name="SAPBEXHLevel3" xfId="202" xr:uid="{00000000-0005-0000-0000-0000CC000000}"/>
    <cellStyle name="SAPBEXHLevel3 2" xfId="203" xr:uid="{00000000-0005-0000-0000-0000CD000000}"/>
    <cellStyle name="SAPBEXHLevel3X" xfId="204" xr:uid="{00000000-0005-0000-0000-0000CE000000}"/>
    <cellStyle name="SAPBEXHLevel3X 2" xfId="205" xr:uid="{00000000-0005-0000-0000-0000CF000000}"/>
    <cellStyle name="SAPBEXresData" xfId="206" xr:uid="{00000000-0005-0000-0000-0000D0000000}"/>
    <cellStyle name="SAPBEXresData 2" xfId="207" xr:uid="{00000000-0005-0000-0000-0000D1000000}"/>
    <cellStyle name="SAPBEXresDataEmph" xfId="208" xr:uid="{00000000-0005-0000-0000-0000D2000000}"/>
    <cellStyle name="SAPBEXresDataEmph 2" xfId="209" xr:uid="{00000000-0005-0000-0000-0000D3000000}"/>
    <cellStyle name="SAPBEXresItem" xfId="210" xr:uid="{00000000-0005-0000-0000-0000D4000000}"/>
    <cellStyle name="SAPBEXresItem 2" xfId="211" xr:uid="{00000000-0005-0000-0000-0000D5000000}"/>
    <cellStyle name="SAPBEXresItemX" xfId="212" xr:uid="{00000000-0005-0000-0000-0000D6000000}"/>
    <cellStyle name="SAPBEXresItemX 2" xfId="213" xr:uid="{00000000-0005-0000-0000-0000D7000000}"/>
    <cellStyle name="SAPBEXstdData" xfId="214" xr:uid="{00000000-0005-0000-0000-0000D8000000}"/>
    <cellStyle name="SAPBEXstdData 2" xfId="215" xr:uid="{00000000-0005-0000-0000-0000D9000000}"/>
    <cellStyle name="SAPBEXstdDataEmph" xfId="216" xr:uid="{00000000-0005-0000-0000-0000DA000000}"/>
    <cellStyle name="SAPBEXstdDataEmph 2" xfId="217" xr:uid="{00000000-0005-0000-0000-0000DB000000}"/>
    <cellStyle name="SAPBEXstdItem" xfId="218" xr:uid="{00000000-0005-0000-0000-0000DC000000}"/>
    <cellStyle name="SAPBEXstdItem 2" xfId="219" xr:uid="{00000000-0005-0000-0000-0000DD000000}"/>
    <cellStyle name="SAPBEXstdItemX" xfId="220" xr:uid="{00000000-0005-0000-0000-0000DE000000}"/>
    <cellStyle name="SAPBEXstdItemX 2" xfId="221" xr:uid="{00000000-0005-0000-0000-0000DF000000}"/>
    <cellStyle name="SAPBEXtitle" xfId="222" xr:uid="{00000000-0005-0000-0000-0000E0000000}"/>
    <cellStyle name="SAPBEXundefined" xfId="223" xr:uid="{00000000-0005-0000-0000-0000E1000000}"/>
    <cellStyle name="SAPBEXundefined 2" xfId="224" xr:uid="{00000000-0005-0000-0000-0000E2000000}"/>
    <cellStyle name="Semleges 2" xfId="225" xr:uid="{00000000-0005-0000-0000-0000E3000000}"/>
    <cellStyle name="Semleges 3" xfId="226" xr:uid="{00000000-0005-0000-0000-0000E4000000}"/>
    <cellStyle name="Semleges 4" xfId="227" xr:uid="{00000000-0005-0000-0000-0000E5000000}"/>
    <cellStyle name="Számítás 2" xfId="228" xr:uid="{00000000-0005-0000-0000-0000E6000000}"/>
    <cellStyle name="Számítás 3" xfId="229" xr:uid="{00000000-0005-0000-0000-0000E7000000}"/>
    <cellStyle name="Számítás 4" xfId="230" xr:uid="{00000000-0005-0000-0000-0000E8000000}"/>
    <cellStyle name="Százalék" xfId="233" builtinId="5"/>
    <cellStyle name="Százalék 2" xfId="231" xr:uid="{00000000-0005-0000-0000-0000E9000000}"/>
    <cellStyle name="Százalék 2 2" xfId="232" xr:uid="{00000000-0005-0000-0000-0000EA000000}"/>
  </cellStyles>
  <dxfs count="0"/>
  <tableStyles count="0" defaultTableStyle="TableStyleMedium2" defaultPivotStyle="PivotStyleLight16"/>
  <colors>
    <mruColors>
      <color rgb="FFFF481D"/>
      <color rgb="FF008CC8"/>
      <color rgb="FFFF4215"/>
      <color rgb="FFF9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107"/>
  <sheetViews>
    <sheetView showGridLines="0" tabSelected="1" view="pageBreakPreview" zoomScaleNormal="100" zoomScaleSheetLayoutView="100" workbookViewId="0">
      <selection activeCell="C7" sqref="C7"/>
    </sheetView>
  </sheetViews>
  <sheetFormatPr defaultColWidth="67.88671875" defaultRowHeight="14.4" x14ac:dyDescent="0.3"/>
  <cols>
    <col min="1" max="1" width="3" customWidth="1"/>
    <col min="2" max="2" width="71.33203125" customWidth="1"/>
    <col min="3" max="3" width="25.88671875" bestFit="1" customWidth="1"/>
    <col min="4" max="4" width="26.109375" bestFit="1" customWidth="1"/>
    <col min="5" max="5" width="25.44140625" customWidth="1"/>
    <col min="6" max="6" width="10" bestFit="1" customWidth="1"/>
  </cols>
  <sheetData>
    <row r="1" spans="1:6" x14ac:dyDescent="0.3">
      <c r="A1" t="s">
        <v>131</v>
      </c>
    </row>
    <row r="2" spans="1:6" ht="21" x14ac:dyDescent="0.3">
      <c r="B2" s="77" t="s">
        <v>0</v>
      </c>
      <c r="C2" s="78"/>
      <c r="D2" s="78"/>
      <c r="E2" s="79"/>
    </row>
    <row r="3" spans="1:6" ht="63" x14ac:dyDescent="0.3">
      <c r="B3" s="9"/>
      <c r="C3" s="9" t="s">
        <v>1</v>
      </c>
      <c r="D3" s="9" t="s">
        <v>2</v>
      </c>
      <c r="E3" s="9" t="s">
        <v>3</v>
      </c>
    </row>
    <row r="4" spans="1:6" s="7" customFormat="1" ht="15.6" x14ac:dyDescent="0.3">
      <c r="B4" s="6"/>
      <c r="C4" s="34">
        <f>SUM(C67,C71)</f>
        <v>0</v>
      </c>
      <c r="D4" s="34">
        <f>SUM(D67,D71)</f>
        <v>0</v>
      </c>
      <c r="E4" s="34">
        <f>SUM(E67,E71)</f>
        <v>0</v>
      </c>
    </row>
    <row r="5" spans="1:6" x14ac:dyDescent="0.3">
      <c r="B5" s="11" t="s">
        <v>4</v>
      </c>
      <c r="C5" s="35">
        <f>SUM(C6,C10,C20)</f>
        <v>0</v>
      </c>
      <c r="D5" s="35">
        <f>SUM(D6,D10,D20)</f>
        <v>0</v>
      </c>
      <c r="E5" s="35">
        <f t="shared" ref="E5:E36" si="0">SUM(C5:D5)</f>
        <v>0</v>
      </c>
    </row>
    <row r="6" spans="1:6" x14ac:dyDescent="0.3">
      <c r="B6" s="12" t="s">
        <v>5</v>
      </c>
      <c r="C6" s="35">
        <f>SUM(C7:C9)</f>
        <v>0</v>
      </c>
      <c r="D6" s="35">
        <f>SUM(D7:D9)</f>
        <v>0</v>
      </c>
      <c r="E6" s="35">
        <f t="shared" si="0"/>
        <v>0</v>
      </c>
    </row>
    <row r="7" spans="1:6" collapsed="1" x14ac:dyDescent="0.3">
      <c r="B7" s="13" t="s">
        <v>6</v>
      </c>
      <c r="C7" s="36">
        <f>SUM(Dízel!C6+CNG!C6+'Akkumulátoros elektromos'!C6)</f>
        <v>0</v>
      </c>
      <c r="D7" s="36">
        <f>SUM(Dízel!D6+CNG!D6+'Akkumulátoros elektromos'!D6)</f>
        <v>0</v>
      </c>
      <c r="E7" s="35">
        <f t="shared" si="0"/>
        <v>0</v>
      </c>
      <c r="F7" s="1"/>
    </row>
    <row r="8" spans="1:6" x14ac:dyDescent="0.3">
      <c r="B8" s="13" t="s">
        <v>7</v>
      </c>
      <c r="C8" s="36">
        <f>SUM(Dízel!C7+CNG!C7+'Akkumulátoros elektromos'!C7)</f>
        <v>0</v>
      </c>
      <c r="D8" s="36">
        <f>SUM(Dízel!D7+CNG!D7+'Akkumulátoros elektromos'!D7)</f>
        <v>0</v>
      </c>
      <c r="E8" s="35">
        <f t="shared" si="0"/>
        <v>0</v>
      </c>
      <c r="F8" s="1"/>
    </row>
    <row r="9" spans="1:6" x14ac:dyDescent="0.3">
      <c r="B9" s="13" t="s">
        <v>8</v>
      </c>
      <c r="C9" s="36">
        <f>SUM(Dízel!C8+CNG!C8+'Akkumulátoros elektromos'!C8)</f>
        <v>0</v>
      </c>
      <c r="D9" s="36">
        <f>SUM(Dízel!D8+CNG!D8+'Akkumulátoros elektromos'!D8)</f>
        <v>0</v>
      </c>
      <c r="E9" s="35">
        <f t="shared" si="0"/>
        <v>0</v>
      </c>
      <c r="F9" s="1"/>
    </row>
    <row r="10" spans="1:6" x14ac:dyDescent="0.3">
      <c r="B10" s="12" t="s">
        <v>9</v>
      </c>
      <c r="C10" s="35">
        <f>SUM(C11,C16)</f>
        <v>0</v>
      </c>
      <c r="D10" s="35">
        <f t="shared" ref="D10" si="1">SUM(D11,D16)</f>
        <v>0</v>
      </c>
      <c r="E10" s="35">
        <f t="shared" si="0"/>
        <v>0</v>
      </c>
    </row>
    <row r="11" spans="1:6" x14ac:dyDescent="0.3">
      <c r="B11" s="14" t="s">
        <v>10</v>
      </c>
      <c r="C11" s="36">
        <f>SUM(C12:C15)</f>
        <v>0</v>
      </c>
      <c r="D11" s="36">
        <f>SUM(D12:D15)</f>
        <v>0</v>
      </c>
      <c r="E11" s="35">
        <f>SUM(C11:D11)</f>
        <v>0</v>
      </c>
      <c r="F11" s="1"/>
    </row>
    <row r="12" spans="1:6" collapsed="1" x14ac:dyDescent="0.3">
      <c r="B12" s="15" t="s">
        <v>11</v>
      </c>
      <c r="C12" s="36">
        <f>SUM(Dízel!C10)</f>
        <v>0</v>
      </c>
      <c r="D12" s="36">
        <f>SUM(Dízel!D10)</f>
        <v>0</v>
      </c>
      <c r="E12" s="35">
        <f t="shared" si="0"/>
        <v>0</v>
      </c>
    </row>
    <row r="13" spans="1:6" x14ac:dyDescent="0.3">
      <c r="B13" s="15" t="s">
        <v>12</v>
      </c>
      <c r="C13" s="36">
        <f>SUM(CNG!C10)</f>
        <v>0</v>
      </c>
      <c r="D13" s="36">
        <f>SUM(CNG!D10)</f>
        <v>0</v>
      </c>
      <c r="E13" s="35">
        <f t="shared" si="0"/>
        <v>0</v>
      </c>
      <c r="F13" s="1"/>
    </row>
    <row r="14" spans="1:6" x14ac:dyDescent="0.3">
      <c r="B14" s="15" t="s">
        <v>13</v>
      </c>
      <c r="C14" s="36">
        <f>SUM('Akkumulátoros elektromos'!C10)</f>
        <v>0</v>
      </c>
      <c r="D14" s="36">
        <f>SUM('Akkumulátoros elektromos'!D10)</f>
        <v>0</v>
      </c>
      <c r="E14" s="35">
        <f t="shared" si="0"/>
        <v>0</v>
      </c>
      <c r="F14" s="1"/>
    </row>
    <row r="15" spans="1:6" x14ac:dyDescent="0.3">
      <c r="B15" s="15" t="s">
        <v>130</v>
      </c>
      <c r="C15" s="36">
        <f>'Akkumulátoros elektromos'!C14</f>
        <v>0</v>
      </c>
      <c r="D15" s="36">
        <f>'Akkumulátoros elektromos'!D14</f>
        <v>0</v>
      </c>
      <c r="E15" s="35">
        <f>SUM(C15:D15)</f>
        <v>0</v>
      </c>
      <c r="F15" s="1"/>
    </row>
    <row r="16" spans="1:6" x14ac:dyDescent="0.3">
      <c r="B16" s="14" t="s">
        <v>14</v>
      </c>
      <c r="C16" s="35">
        <f>SUM(C17:C19)</f>
        <v>0</v>
      </c>
      <c r="D16" s="35">
        <f>SUM(D17:D19)</f>
        <v>0</v>
      </c>
      <c r="E16" s="35">
        <f t="shared" si="0"/>
        <v>0</v>
      </c>
      <c r="F16" s="1"/>
    </row>
    <row r="17" spans="2:6" x14ac:dyDescent="0.3">
      <c r="B17" s="15" t="s">
        <v>15</v>
      </c>
      <c r="C17" s="36">
        <f>SUM(Dízel!C14+CNG!C14+'Akkumulátoros elektromos'!C18)</f>
        <v>0</v>
      </c>
      <c r="D17" s="36">
        <f>SUM(Dízel!D14+CNG!D14+'Akkumulátoros elektromos'!D18)</f>
        <v>0</v>
      </c>
      <c r="E17" s="35">
        <f t="shared" si="0"/>
        <v>0</v>
      </c>
    </row>
    <row r="18" spans="2:6" x14ac:dyDescent="0.3">
      <c r="B18" s="15" t="s">
        <v>16</v>
      </c>
      <c r="C18" s="36">
        <f>SUM(Dízel!C15+CNG!C15+'Akkumulátoros elektromos'!C19)</f>
        <v>0</v>
      </c>
      <c r="D18" s="36">
        <f>SUM(Dízel!D15+CNG!D15+'Akkumulátoros elektromos'!D19)</f>
        <v>0</v>
      </c>
      <c r="E18" s="35">
        <f t="shared" si="0"/>
        <v>0</v>
      </c>
      <c r="F18" s="1"/>
    </row>
    <row r="19" spans="2:6" x14ac:dyDescent="0.3">
      <c r="B19" s="15" t="s">
        <v>17</v>
      </c>
      <c r="C19" s="36">
        <f>SUM(Dízel!C16+CNG!C16+'Akkumulátoros elektromos'!C20)</f>
        <v>0</v>
      </c>
      <c r="D19" s="36">
        <f>SUM(Dízel!D16+CNG!D16+'Akkumulátoros elektromos'!D20)</f>
        <v>0</v>
      </c>
      <c r="E19" s="35">
        <f t="shared" si="0"/>
        <v>0</v>
      </c>
      <c r="F19" s="1"/>
    </row>
    <row r="20" spans="2:6" x14ac:dyDescent="0.3">
      <c r="B20" s="16" t="s">
        <v>18</v>
      </c>
      <c r="C20" s="35">
        <f>SUM(C21:C28)</f>
        <v>0</v>
      </c>
      <c r="D20" s="35">
        <f>SUM(D21:D28)</f>
        <v>0</v>
      </c>
      <c r="E20" s="35">
        <f t="shared" si="0"/>
        <v>0</v>
      </c>
      <c r="F20" s="1"/>
    </row>
    <row r="21" spans="2:6" x14ac:dyDescent="0.3">
      <c r="B21" s="17" t="s">
        <v>19</v>
      </c>
      <c r="C21" s="36">
        <f>SUM(Dízel!C18+CNG!C18+'Akkumulátoros elektromos'!C22)</f>
        <v>0</v>
      </c>
      <c r="D21" s="36">
        <f>SUM(Dízel!D18+CNG!D18+'Akkumulátoros elektromos'!D22)</f>
        <v>0</v>
      </c>
      <c r="E21" s="35">
        <f t="shared" si="0"/>
        <v>0</v>
      </c>
      <c r="F21" s="1"/>
    </row>
    <row r="22" spans="2:6" x14ac:dyDescent="0.3">
      <c r="B22" s="17" t="s">
        <v>20</v>
      </c>
      <c r="C22" s="36">
        <f>SUM(Dízel!C19+CNG!C19+'Akkumulátoros elektromos'!C23)</f>
        <v>0</v>
      </c>
      <c r="D22" s="36">
        <f>SUM(Dízel!D19+CNG!D19+'Akkumulátoros elektromos'!D23)</f>
        <v>0</v>
      </c>
      <c r="E22" s="35">
        <f t="shared" si="0"/>
        <v>0</v>
      </c>
      <c r="F22" s="1"/>
    </row>
    <row r="23" spans="2:6" x14ac:dyDescent="0.3">
      <c r="B23" s="17" t="s">
        <v>21</v>
      </c>
      <c r="C23" s="42"/>
      <c r="D23" s="42"/>
      <c r="E23" s="35">
        <f t="shared" si="0"/>
        <v>0</v>
      </c>
      <c r="F23" s="1" t="s">
        <v>41</v>
      </c>
    </row>
    <row r="24" spans="2:6" collapsed="1" x14ac:dyDescent="0.3">
      <c r="B24" s="17" t="s">
        <v>22</v>
      </c>
      <c r="C24" s="36">
        <f>SUM(Dízel!C21+CNG!C21+'Akkumulátoros elektromos'!C25)</f>
        <v>0</v>
      </c>
      <c r="D24" s="36">
        <f>SUM(Dízel!D21+CNG!D21+'Akkumulátoros elektromos'!D25)</f>
        <v>0</v>
      </c>
      <c r="E24" s="35">
        <f t="shared" si="0"/>
        <v>0</v>
      </c>
      <c r="F24" s="1"/>
    </row>
    <row r="25" spans="2:6" x14ac:dyDescent="0.3">
      <c r="B25" s="17" t="s">
        <v>23</v>
      </c>
      <c r="C25" s="42"/>
      <c r="D25" s="42"/>
      <c r="E25" s="35">
        <f t="shared" si="0"/>
        <v>0</v>
      </c>
      <c r="F25" s="1" t="s">
        <v>41</v>
      </c>
    </row>
    <row r="26" spans="2:6" x14ac:dyDescent="0.3">
      <c r="B26" s="17" t="s">
        <v>24</v>
      </c>
      <c r="C26" s="42"/>
      <c r="D26" s="42"/>
      <c r="E26" s="35">
        <f t="shared" si="0"/>
        <v>0</v>
      </c>
      <c r="F26" s="1" t="s">
        <v>41</v>
      </c>
    </row>
    <row r="27" spans="2:6" x14ac:dyDescent="0.3">
      <c r="B27" s="17" t="s">
        <v>25</v>
      </c>
      <c r="C27" s="36">
        <f>SUM(Dízel!C24+CNG!C24+'Akkumulátoros elektromos'!C28)</f>
        <v>0</v>
      </c>
      <c r="D27" s="36">
        <f>SUM(Dízel!D24+CNG!D24+'Akkumulátoros elektromos'!D28)</f>
        <v>0</v>
      </c>
      <c r="E27" s="35">
        <f t="shared" si="0"/>
        <v>0</v>
      </c>
      <c r="F27" s="1"/>
    </row>
    <row r="28" spans="2:6" x14ac:dyDescent="0.3">
      <c r="B28" s="17" t="s">
        <v>26</v>
      </c>
      <c r="C28" s="36">
        <f>SUM(Dízel!C25+CNG!C25+'Akkumulátoros elektromos'!C29)</f>
        <v>0</v>
      </c>
      <c r="D28" s="36">
        <f>SUM(Dízel!D25+CNG!D25+'Akkumulátoros elektromos'!D29)</f>
        <v>0</v>
      </c>
      <c r="E28" s="35">
        <f t="shared" si="0"/>
        <v>0</v>
      </c>
      <c r="F28" s="1"/>
    </row>
    <row r="29" spans="2:6" x14ac:dyDescent="0.3">
      <c r="B29" s="11" t="s">
        <v>27</v>
      </c>
      <c r="C29" s="35">
        <f>SUM(C30:C32)</f>
        <v>0</v>
      </c>
      <c r="D29" s="35">
        <f>SUM(D30:D32)</f>
        <v>0</v>
      </c>
      <c r="E29" s="35">
        <f t="shared" si="0"/>
        <v>0</v>
      </c>
      <c r="F29" s="1"/>
    </row>
    <row r="30" spans="2:6" x14ac:dyDescent="0.3">
      <c r="B30" s="18" t="s">
        <v>28</v>
      </c>
      <c r="C30" s="36">
        <f>SUM(Dízel!C27+CNG!C27+'Akkumulátoros elektromos'!C31)</f>
        <v>0</v>
      </c>
      <c r="D30" s="36">
        <f>SUM(Dízel!D27+CNG!D27+'Akkumulátoros elektromos'!D31)</f>
        <v>0</v>
      </c>
      <c r="E30" s="35">
        <f t="shared" si="0"/>
        <v>0</v>
      </c>
      <c r="F30" s="1"/>
    </row>
    <row r="31" spans="2:6" x14ac:dyDescent="0.3">
      <c r="B31" s="18" t="s">
        <v>29</v>
      </c>
      <c r="C31" s="36">
        <f>SUM(Dízel!C28+CNG!C28+'Akkumulátoros elektromos'!C32)</f>
        <v>0</v>
      </c>
      <c r="D31" s="36">
        <f>SUM(Dízel!D28+CNG!D28+'Akkumulátoros elektromos'!D32)</f>
        <v>0</v>
      </c>
      <c r="E31" s="35">
        <f t="shared" si="0"/>
        <v>0</v>
      </c>
      <c r="F31" s="1"/>
    </row>
    <row r="32" spans="2:6" x14ac:dyDescent="0.3">
      <c r="B32" s="18" t="s">
        <v>30</v>
      </c>
      <c r="C32" s="36">
        <f>SUM(Dízel!C29+CNG!C29+'Akkumulátoros elektromos'!C33)</f>
        <v>0</v>
      </c>
      <c r="D32" s="36">
        <f>SUM(Dízel!D29+CNG!D29+'Akkumulátoros elektromos'!D33)</f>
        <v>0</v>
      </c>
      <c r="E32" s="35">
        <f t="shared" si="0"/>
        <v>0</v>
      </c>
      <c r="F32" s="1"/>
    </row>
    <row r="33" spans="2:6" x14ac:dyDescent="0.3">
      <c r="B33" s="11" t="s">
        <v>31</v>
      </c>
      <c r="C33" s="35">
        <f t="shared" ref="C33:D33" si="2">SUM(C34:C37)</f>
        <v>0</v>
      </c>
      <c r="D33" s="35">
        <f t="shared" si="2"/>
        <v>0</v>
      </c>
      <c r="E33" s="35">
        <f t="shared" si="0"/>
        <v>0</v>
      </c>
      <c r="F33" s="1"/>
    </row>
    <row r="34" spans="2:6" x14ac:dyDescent="0.3">
      <c r="B34" s="18" t="s">
        <v>32</v>
      </c>
      <c r="C34" s="42"/>
      <c r="D34" s="42"/>
      <c r="E34" s="35">
        <f t="shared" si="0"/>
        <v>0</v>
      </c>
      <c r="F34" s="1" t="s">
        <v>41</v>
      </c>
    </row>
    <row r="35" spans="2:6" x14ac:dyDescent="0.3">
      <c r="B35" s="21" t="s">
        <v>33</v>
      </c>
      <c r="C35" s="42"/>
      <c r="D35" s="42"/>
      <c r="E35" s="35">
        <f t="shared" si="0"/>
        <v>0</v>
      </c>
      <c r="F35" s="1" t="s">
        <v>41</v>
      </c>
    </row>
    <row r="36" spans="2:6" x14ac:dyDescent="0.3">
      <c r="B36" s="21" t="s">
        <v>34</v>
      </c>
      <c r="C36" s="42"/>
      <c r="D36" s="42"/>
      <c r="E36" s="35">
        <f t="shared" si="0"/>
        <v>0</v>
      </c>
      <c r="F36" s="1" t="s">
        <v>41</v>
      </c>
    </row>
    <row r="37" spans="2:6" x14ac:dyDescent="0.3">
      <c r="B37" s="19" t="s">
        <v>35</v>
      </c>
      <c r="C37" s="36">
        <f>SUM(Dízel!C34+CNG!C34+'Akkumulátoros elektromos'!C38)</f>
        <v>0</v>
      </c>
      <c r="D37" s="36">
        <f>SUM(Dízel!D34+CNG!D34+'Akkumulátoros elektromos'!D38)</f>
        <v>0</v>
      </c>
      <c r="E37" s="35">
        <f t="shared" ref="E37:E67" si="3">SUM(C37:D37)</f>
        <v>0</v>
      </c>
      <c r="F37" s="1"/>
    </row>
    <row r="38" spans="2:6" x14ac:dyDescent="0.3">
      <c r="B38" s="11" t="s">
        <v>106</v>
      </c>
      <c r="C38" s="35">
        <f>SUM(C39:C41)</f>
        <v>0</v>
      </c>
      <c r="D38" s="35">
        <f>SUM(D39:D41)</f>
        <v>0</v>
      </c>
      <c r="E38" s="35">
        <f t="shared" si="3"/>
        <v>0</v>
      </c>
    </row>
    <row r="39" spans="2:6" x14ac:dyDescent="0.3">
      <c r="B39" s="19" t="s">
        <v>99</v>
      </c>
      <c r="C39" s="36">
        <f>SUM(Dízel!C36+CNG!C36+'Akkumulátoros elektromos'!C40)</f>
        <v>0</v>
      </c>
      <c r="D39" s="36">
        <f>SUM(Dízel!D36+CNG!D36+'Akkumulátoros elektromos'!D40)</f>
        <v>0</v>
      </c>
      <c r="E39" s="35">
        <f t="shared" si="3"/>
        <v>0</v>
      </c>
      <c r="F39" s="1"/>
    </row>
    <row r="40" spans="2:6" x14ac:dyDescent="0.3">
      <c r="B40" s="19" t="s">
        <v>100</v>
      </c>
      <c r="C40" s="36">
        <f>SUM(Dízel!C37+CNG!C37+'Akkumulátoros elektromos'!C41)</f>
        <v>0</v>
      </c>
      <c r="D40" s="36">
        <f>SUM(Dízel!D37+CNG!D37+'Akkumulátoros elektromos'!D41)</f>
        <v>0</v>
      </c>
      <c r="E40" s="35">
        <f t="shared" si="3"/>
        <v>0</v>
      </c>
      <c r="F40" s="1"/>
    </row>
    <row r="41" spans="2:6" x14ac:dyDescent="0.3">
      <c r="B41" s="19" t="s">
        <v>101</v>
      </c>
      <c r="C41" s="36">
        <f>SUM(Dízel!C38+CNG!C38+'Akkumulátoros elektromos'!C42)</f>
        <v>0</v>
      </c>
      <c r="D41" s="36">
        <f>SUM(Dízel!D38+CNG!D38+'Akkumulátoros elektromos'!D42)</f>
        <v>0</v>
      </c>
      <c r="E41" s="35">
        <f t="shared" si="3"/>
        <v>0</v>
      </c>
      <c r="F41" s="1"/>
    </row>
    <row r="42" spans="2:6" x14ac:dyDescent="0.3">
      <c r="B42" s="11" t="s">
        <v>37</v>
      </c>
      <c r="C42" s="36">
        <f>SUM(Dízel!C39+CNG!C39+'Akkumulátoros elektromos'!C43)</f>
        <v>0</v>
      </c>
      <c r="D42" s="36">
        <f>SUM(Dízel!D39+CNG!D39+'Akkumulátoros elektromos'!D43)</f>
        <v>0</v>
      </c>
      <c r="E42" s="35">
        <f t="shared" si="3"/>
        <v>0</v>
      </c>
      <c r="F42" s="1"/>
    </row>
    <row r="43" spans="2:6" x14ac:dyDescent="0.3">
      <c r="B43" s="19" t="s">
        <v>120</v>
      </c>
      <c r="C43" s="36">
        <v>0</v>
      </c>
      <c r="D43" s="36">
        <v>0</v>
      </c>
      <c r="E43" s="35">
        <f t="shared" si="3"/>
        <v>0</v>
      </c>
      <c r="F43" s="1"/>
    </row>
    <row r="44" spans="2:6" x14ac:dyDescent="0.3">
      <c r="B44" s="19" t="s">
        <v>121</v>
      </c>
      <c r="C44" s="36">
        <v>0</v>
      </c>
      <c r="D44" s="36">
        <v>0</v>
      </c>
      <c r="E44" s="35">
        <f t="shared" si="3"/>
        <v>0</v>
      </c>
      <c r="F44" s="1"/>
    </row>
    <row r="45" spans="2:6" x14ac:dyDescent="0.3">
      <c r="B45" s="2" t="s">
        <v>38</v>
      </c>
      <c r="C45" s="37">
        <f>SUM(C5,C29,C33,C38,C42)</f>
        <v>0</v>
      </c>
      <c r="D45" s="37">
        <f>SUM(D5,D29,D33,D38,D42)</f>
        <v>0</v>
      </c>
      <c r="E45" s="37">
        <f t="shared" si="3"/>
        <v>0</v>
      </c>
      <c r="F45" s="1"/>
    </row>
    <row r="46" spans="2:6" x14ac:dyDescent="0.3">
      <c r="B46" s="11" t="s">
        <v>39</v>
      </c>
      <c r="C46" s="35">
        <f>SUM(C47:C54)</f>
        <v>0</v>
      </c>
      <c r="D46" s="35">
        <f>SUM(D47:D54)</f>
        <v>0</v>
      </c>
      <c r="E46" s="35">
        <f t="shared" si="3"/>
        <v>0</v>
      </c>
      <c r="F46" s="1"/>
    </row>
    <row r="47" spans="2:6" x14ac:dyDescent="0.3">
      <c r="B47" s="4" t="s">
        <v>40</v>
      </c>
      <c r="C47" s="42"/>
      <c r="D47" s="42"/>
      <c r="E47" s="35">
        <f t="shared" si="3"/>
        <v>0</v>
      </c>
      <c r="F47" s="1" t="s">
        <v>41</v>
      </c>
    </row>
    <row r="48" spans="2:6" x14ac:dyDescent="0.3">
      <c r="B48" s="4" t="s">
        <v>42</v>
      </c>
      <c r="C48" s="42"/>
      <c r="D48" s="42"/>
      <c r="E48" s="35">
        <f t="shared" si="3"/>
        <v>0</v>
      </c>
      <c r="F48" s="1" t="s">
        <v>41</v>
      </c>
    </row>
    <row r="49" spans="2:6" x14ac:dyDescent="0.3">
      <c r="B49" s="4" t="s">
        <v>43</v>
      </c>
      <c r="C49" s="42"/>
      <c r="D49" s="42"/>
      <c r="E49" s="35">
        <f t="shared" si="3"/>
        <v>0</v>
      </c>
      <c r="F49" s="1" t="s">
        <v>41</v>
      </c>
    </row>
    <row r="50" spans="2:6" x14ac:dyDescent="0.3">
      <c r="B50" s="4" t="s">
        <v>44</v>
      </c>
      <c r="C50" s="42"/>
      <c r="D50" s="42"/>
      <c r="E50" s="35">
        <f t="shared" si="3"/>
        <v>0</v>
      </c>
      <c r="F50" s="1"/>
    </row>
    <row r="51" spans="2:6" x14ac:dyDescent="0.3">
      <c r="B51" s="4" t="s">
        <v>45</v>
      </c>
      <c r="C51" s="42"/>
      <c r="D51" s="42"/>
      <c r="E51" s="35">
        <f t="shared" si="3"/>
        <v>0</v>
      </c>
      <c r="F51" s="1" t="s">
        <v>41</v>
      </c>
    </row>
    <row r="52" spans="2:6" x14ac:dyDescent="0.3">
      <c r="B52" s="4" t="s">
        <v>46</v>
      </c>
      <c r="C52" s="42"/>
      <c r="D52" s="42"/>
      <c r="E52" s="35">
        <f t="shared" si="3"/>
        <v>0</v>
      </c>
      <c r="F52" s="1" t="s">
        <v>41</v>
      </c>
    </row>
    <row r="53" spans="2:6" x14ac:dyDescent="0.3">
      <c r="B53" s="4" t="s">
        <v>47</v>
      </c>
      <c r="C53" s="42"/>
      <c r="D53" s="42"/>
      <c r="E53" s="35">
        <f t="shared" si="3"/>
        <v>0</v>
      </c>
      <c r="F53" s="1" t="s">
        <v>41</v>
      </c>
    </row>
    <row r="54" spans="2:6" x14ac:dyDescent="0.3">
      <c r="B54" s="4" t="s">
        <v>26</v>
      </c>
      <c r="C54" s="42"/>
      <c r="D54" s="42"/>
      <c r="E54" s="35">
        <f t="shared" si="3"/>
        <v>0</v>
      </c>
      <c r="F54" s="1" t="s">
        <v>41</v>
      </c>
    </row>
    <row r="55" spans="2:6" x14ac:dyDescent="0.3">
      <c r="B55" s="11" t="s">
        <v>48</v>
      </c>
      <c r="C55" s="35">
        <f>SUM(C56:C59)</f>
        <v>0</v>
      </c>
      <c r="D55" s="35">
        <f>SUM(D56:D59)</f>
        <v>0</v>
      </c>
      <c r="E55" s="35">
        <f t="shared" si="3"/>
        <v>0</v>
      </c>
    </row>
    <row r="56" spans="2:6" x14ac:dyDescent="0.3">
      <c r="B56" s="4" t="s">
        <v>49</v>
      </c>
      <c r="C56" s="42"/>
      <c r="D56" s="42"/>
      <c r="E56" s="35">
        <f t="shared" si="3"/>
        <v>0</v>
      </c>
      <c r="F56" s="1" t="s">
        <v>41</v>
      </c>
    </row>
    <row r="57" spans="2:6" x14ac:dyDescent="0.3">
      <c r="B57" s="4" t="s">
        <v>50</v>
      </c>
      <c r="C57" s="42"/>
      <c r="D57" s="42"/>
      <c r="E57" s="35">
        <f t="shared" si="3"/>
        <v>0</v>
      </c>
      <c r="F57" s="1" t="s">
        <v>41</v>
      </c>
    </row>
    <row r="58" spans="2:6" x14ac:dyDescent="0.3">
      <c r="B58" s="4" t="s">
        <v>51</v>
      </c>
      <c r="C58" s="42"/>
      <c r="D58" s="42"/>
      <c r="E58" s="35">
        <f t="shared" si="3"/>
        <v>0</v>
      </c>
      <c r="F58" s="1" t="s">
        <v>41</v>
      </c>
    </row>
    <row r="59" spans="2:6" x14ac:dyDescent="0.3">
      <c r="B59" s="4" t="s">
        <v>52</v>
      </c>
      <c r="C59" s="42"/>
      <c r="D59" s="42"/>
      <c r="E59" s="35">
        <f t="shared" si="3"/>
        <v>0</v>
      </c>
      <c r="F59" s="1" t="s">
        <v>41</v>
      </c>
    </row>
    <row r="60" spans="2:6" x14ac:dyDescent="0.3">
      <c r="B60" s="11" t="s">
        <v>53</v>
      </c>
      <c r="C60" s="43"/>
      <c r="D60" s="43"/>
      <c r="E60" s="35">
        <f t="shared" si="3"/>
        <v>0</v>
      </c>
      <c r="F60" s="1" t="s">
        <v>41</v>
      </c>
    </row>
    <row r="61" spans="2:6" x14ac:dyDescent="0.3">
      <c r="B61" s="68" t="s">
        <v>107</v>
      </c>
      <c r="C61" s="35">
        <f>SUM(C62:C65)</f>
        <v>0</v>
      </c>
      <c r="D61" s="35">
        <f>SUM(D62:D65)</f>
        <v>0</v>
      </c>
      <c r="E61" s="35">
        <f>SUM(C61:D61)</f>
        <v>0</v>
      </c>
      <c r="F61" s="1"/>
    </row>
    <row r="62" spans="2:6" x14ac:dyDescent="0.3">
      <c r="B62" s="55" t="s">
        <v>102</v>
      </c>
      <c r="C62" s="42"/>
      <c r="D62" s="42"/>
      <c r="E62" s="35">
        <f t="shared" ref="E62:E65" si="4">SUM(C62:D62)</f>
        <v>0</v>
      </c>
      <c r="F62" s="1" t="s">
        <v>41</v>
      </c>
    </row>
    <row r="63" spans="2:6" x14ac:dyDescent="0.3">
      <c r="B63" s="55" t="s">
        <v>103</v>
      </c>
      <c r="C63" s="42"/>
      <c r="D63" s="42"/>
      <c r="E63" s="35">
        <f t="shared" si="4"/>
        <v>0</v>
      </c>
      <c r="F63" s="1" t="s">
        <v>41</v>
      </c>
    </row>
    <row r="64" spans="2:6" x14ac:dyDescent="0.3">
      <c r="B64" s="55" t="s">
        <v>104</v>
      </c>
      <c r="C64" s="42"/>
      <c r="D64" s="42"/>
      <c r="E64" s="35">
        <f t="shared" si="4"/>
        <v>0</v>
      </c>
      <c r="F64" s="1" t="s">
        <v>41</v>
      </c>
    </row>
    <row r="65" spans="2:6" x14ac:dyDescent="0.3">
      <c r="B65" s="55" t="s">
        <v>105</v>
      </c>
      <c r="C65" s="42"/>
      <c r="D65" s="42"/>
      <c r="E65" s="35">
        <f t="shared" si="4"/>
        <v>0</v>
      </c>
      <c r="F65" s="1" t="s">
        <v>41</v>
      </c>
    </row>
    <row r="66" spans="2:6" x14ac:dyDescent="0.3">
      <c r="B66" s="67" t="s">
        <v>54</v>
      </c>
      <c r="C66" s="38">
        <f>SUM(C46+C55+C60+C61)</f>
        <v>0</v>
      </c>
      <c r="D66" s="38">
        <f>SUM(D46+D55+D60+D61)</f>
        <v>0</v>
      </c>
      <c r="E66" s="38">
        <f t="shared" si="3"/>
        <v>0</v>
      </c>
      <c r="F66" s="1"/>
    </row>
    <row r="67" spans="2:6" ht="15.6" x14ac:dyDescent="0.3">
      <c r="B67" s="5" t="s">
        <v>55</v>
      </c>
      <c r="C67" s="39">
        <f>SUM(C45,C66)</f>
        <v>0</v>
      </c>
      <c r="D67" s="39">
        <f>SUM(D45,D66)</f>
        <v>0</v>
      </c>
      <c r="E67" s="39">
        <f t="shared" si="3"/>
        <v>0</v>
      </c>
    </row>
    <row r="68" spans="2:6" ht="15.6" x14ac:dyDescent="0.3">
      <c r="B68" s="22" t="s">
        <v>56</v>
      </c>
      <c r="C68" s="45"/>
      <c r="D68" s="45"/>
      <c r="E68" s="35">
        <f t="shared" ref="E68:E69" si="5">SUM(C68:D68)</f>
        <v>0</v>
      </c>
      <c r="F68" s="1" t="s">
        <v>41</v>
      </c>
    </row>
    <row r="69" spans="2:6" ht="15.6" x14ac:dyDescent="0.3">
      <c r="B69" s="22" t="s">
        <v>57</v>
      </c>
      <c r="C69" s="45"/>
      <c r="D69" s="45"/>
      <c r="E69" s="35">
        <f t="shared" si="5"/>
        <v>0</v>
      </c>
      <c r="F69" s="1"/>
    </row>
    <row r="70" spans="2:6" ht="15.6" x14ac:dyDescent="0.3">
      <c r="B70" s="22" t="s">
        <v>58</v>
      </c>
      <c r="C70" s="56"/>
      <c r="D70" s="56"/>
      <c r="E70" s="44"/>
      <c r="F70" s="1" t="s">
        <v>41</v>
      </c>
    </row>
    <row r="71" spans="2:6" ht="31.2" x14ac:dyDescent="0.3">
      <c r="B71" s="23" t="s">
        <v>59</v>
      </c>
      <c r="C71" s="24">
        <f>SUM((C68-C69)*C70)</f>
        <v>0</v>
      </c>
      <c r="D71" s="24">
        <f t="shared" ref="D71" si="6">SUM((D68-D69)*D70)</f>
        <v>0</v>
      </c>
      <c r="E71" s="24">
        <f>SUM((E68-E69)*E70)</f>
        <v>0</v>
      </c>
    </row>
    <row r="72" spans="2:6" ht="15.6" x14ac:dyDescent="0.3">
      <c r="B72" s="3" t="s">
        <v>60</v>
      </c>
      <c r="C72" s="45"/>
      <c r="D72" s="45"/>
      <c r="E72" s="36">
        <f t="shared" ref="E72:E79" si="7">SUM(C72:D72)</f>
        <v>0</v>
      </c>
      <c r="F72" s="1" t="s">
        <v>41</v>
      </c>
    </row>
    <row r="73" spans="2:6" ht="15.6" x14ac:dyDescent="0.3">
      <c r="B73" s="3" t="s">
        <v>61</v>
      </c>
      <c r="C73" s="45"/>
      <c r="D73" s="45"/>
      <c r="E73" s="36">
        <f t="shared" si="7"/>
        <v>0</v>
      </c>
      <c r="F73" s="1" t="s">
        <v>41</v>
      </c>
    </row>
    <row r="74" spans="2:6" ht="15.6" x14ac:dyDescent="0.3">
      <c r="B74" s="3" t="s">
        <v>62</v>
      </c>
      <c r="C74" s="45"/>
      <c r="D74" s="45"/>
      <c r="E74" s="36">
        <f t="shared" si="7"/>
        <v>0</v>
      </c>
      <c r="F74" s="1" t="s">
        <v>41</v>
      </c>
    </row>
    <row r="75" spans="2:6" ht="15.6" x14ac:dyDescent="0.3">
      <c r="B75" s="3" t="s">
        <v>63</v>
      </c>
      <c r="C75" s="45"/>
      <c r="D75" s="45"/>
      <c r="E75" s="36">
        <f t="shared" si="7"/>
        <v>0</v>
      </c>
      <c r="F75" s="1" t="s">
        <v>41</v>
      </c>
    </row>
    <row r="76" spans="2:6" ht="15.6" x14ac:dyDescent="0.3">
      <c r="B76" s="5" t="s">
        <v>64</v>
      </c>
      <c r="C76" s="39">
        <f>SUM(C72:C75)</f>
        <v>0</v>
      </c>
      <c r="D76" s="39">
        <f>SUM(D72:D75)</f>
        <v>0</v>
      </c>
      <c r="E76" s="39">
        <f t="shared" si="7"/>
        <v>0</v>
      </c>
      <c r="F76" s="1"/>
    </row>
    <row r="77" spans="2:6" ht="15.6" x14ac:dyDescent="0.3">
      <c r="B77" s="5" t="s">
        <v>65</v>
      </c>
      <c r="C77" s="45"/>
      <c r="D77" s="45"/>
      <c r="E77" s="39">
        <f t="shared" si="7"/>
        <v>0</v>
      </c>
      <c r="F77" s="1" t="s">
        <v>41</v>
      </c>
    </row>
    <row r="78" spans="2:6" ht="15.6" x14ac:dyDescent="0.3">
      <c r="B78" s="5" t="s">
        <v>66</v>
      </c>
      <c r="C78" s="39">
        <f>C76-C77</f>
        <v>0</v>
      </c>
      <c r="D78" s="39">
        <f t="shared" ref="D78" si="8">D76-D77</f>
        <v>0</v>
      </c>
      <c r="E78" s="39">
        <f t="shared" si="7"/>
        <v>0</v>
      </c>
    </row>
    <row r="79" spans="2:6" ht="15.6" x14ac:dyDescent="0.3">
      <c r="B79" s="5" t="s">
        <v>67</v>
      </c>
      <c r="C79" s="46"/>
      <c r="D79" s="46"/>
      <c r="E79" s="40">
        <f t="shared" si="7"/>
        <v>0</v>
      </c>
      <c r="F79" s="1" t="s">
        <v>41</v>
      </c>
    </row>
    <row r="80" spans="2:6" ht="15.6" x14ac:dyDescent="0.3">
      <c r="B80" s="5" t="s">
        <v>68</v>
      </c>
      <c r="C80" s="40">
        <f>C76-C67+C79</f>
        <v>0</v>
      </c>
      <c r="D80" s="40">
        <f>D76-D67+D79</f>
        <v>0</v>
      </c>
      <c r="E80" s="40">
        <f>SUM(C80:D80)</f>
        <v>0</v>
      </c>
    </row>
    <row r="81" spans="2:6" ht="15.6" x14ac:dyDescent="0.3">
      <c r="B81" s="8" t="s">
        <v>69</v>
      </c>
      <c r="C81" s="46"/>
      <c r="D81" s="46"/>
      <c r="E81" s="41">
        <f>SUM(C81:D81)</f>
        <v>0</v>
      </c>
      <c r="F81" s="1" t="s">
        <v>41</v>
      </c>
    </row>
    <row r="82" spans="2:6" ht="15.6" x14ac:dyDescent="0.3">
      <c r="B82" s="8" t="s">
        <v>70</v>
      </c>
      <c r="C82" s="46" t="str">
        <f>IFERROR(C79/C81,"")</f>
        <v/>
      </c>
      <c r="D82" s="46" t="str">
        <f>IFERROR(D79/D81,"")</f>
        <v/>
      </c>
      <c r="E82" s="35">
        <f>SUM(C82:D82)</f>
        <v>0</v>
      </c>
      <c r="F82" s="1" t="s">
        <v>41</v>
      </c>
    </row>
    <row r="84" spans="2:6" ht="21" x14ac:dyDescent="0.3">
      <c r="B84" s="49" t="s">
        <v>94</v>
      </c>
      <c r="C84" s="50"/>
      <c r="D84" s="50"/>
      <c r="E84" s="50"/>
    </row>
    <row r="85" spans="2:6" ht="15.6" x14ac:dyDescent="0.3">
      <c r="B85" s="47" t="s">
        <v>71</v>
      </c>
      <c r="C85" s="57"/>
      <c r="D85" s="57"/>
      <c r="E85" s="57"/>
    </row>
    <row r="86" spans="2:6" x14ac:dyDescent="0.3">
      <c r="B86" s="60" t="s">
        <v>72</v>
      </c>
      <c r="C86" s="48">
        <f>SUM(C87:C88)</f>
        <v>0</v>
      </c>
      <c r="D86" s="48">
        <f t="shared" ref="D86:E86" si="9">SUM(D87:D88)</f>
        <v>0</v>
      </c>
      <c r="E86" s="48">
        <f t="shared" si="9"/>
        <v>0</v>
      </c>
    </row>
    <row r="87" spans="2:6" x14ac:dyDescent="0.3">
      <c r="B87" s="61" t="s">
        <v>108</v>
      </c>
      <c r="C87" s="42"/>
      <c r="D87" s="42"/>
      <c r="E87" s="48">
        <f t="shared" ref="E87:E94" si="10">SUM(C87:D87)</f>
        <v>0</v>
      </c>
      <c r="F87" s="1" t="s">
        <v>41</v>
      </c>
    </row>
    <row r="88" spans="2:6" x14ac:dyDescent="0.3">
      <c r="B88" s="61" t="s">
        <v>109</v>
      </c>
      <c r="C88" s="42"/>
      <c r="D88" s="42"/>
      <c r="E88" s="48">
        <f t="shared" si="10"/>
        <v>0</v>
      </c>
      <c r="F88" s="1" t="s">
        <v>41</v>
      </c>
    </row>
    <row r="89" spans="2:6" x14ac:dyDescent="0.3">
      <c r="B89" s="60" t="s">
        <v>73</v>
      </c>
      <c r="C89" s="48">
        <f>SUM(C90:C91)</f>
        <v>0</v>
      </c>
      <c r="D89" s="48">
        <f t="shared" ref="D89:E89" si="11">SUM(D90:D91)</f>
        <v>0</v>
      </c>
      <c r="E89" s="48">
        <f t="shared" si="11"/>
        <v>0</v>
      </c>
    </row>
    <row r="90" spans="2:6" x14ac:dyDescent="0.3">
      <c r="B90" s="61" t="s">
        <v>110</v>
      </c>
      <c r="C90" s="42"/>
      <c r="D90" s="42"/>
      <c r="E90" s="48">
        <f t="shared" si="10"/>
        <v>0</v>
      </c>
      <c r="F90" s="1" t="s">
        <v>41</v>
      </c>
    </row>
    <row r="91" spans="2:6" ht="28.8" x14ac:dyDescent="0.3">
      <c r="B91" s="61" t="s">
        <v>111</v>
      </c>
      <c r="C91" s="42"/>
      <c r="D91" s="42"/>
      <c r="E91" s="48">
        <f t="shared" si="10"/>
        <v>0</v>
      </c>
      <c r="F91" s="1" t="s">
        <v>41</v>
      </c>
    </row>
    <row r="92" spans="2:6" x14ac:dyDescent="0.3">
      <c r="B92" s="62" t="s">
        <v>74</v>
      </c>
      <c r="C92" s="42"/>
      <c r="D92" s="42"/>
      <c r="E92" s="48">
        <f t="shared" si="10"/>
        <v>0</v>
      </c>
      <c r="F92" s="1" t="s">
        <v>41</v>
      </c>
    </row>
    <row r="93" spans="2:6" x14ac:dyDescent="0.3">
      <c r="B93" s="62" t="s">
        <v>75</v>
      </c>
      <c r="C93" s="42"/>
      <c r="D93" s="42"/>
      <c r="E93" s="48">
        <f t="shared" si="10"/>
        <v>0</v>
      </c>
      <c r="F93" s="1" t="s">
        <v>41</v>
      </c>
    </row>
    <row r="94" spans="2:6" x14ac:dyDescent="0.3">
      <c r="B94" s="62" t="s">
        <v>76</v>
      </c>
      <c r="C94" s="42"/>
      <c r="D94" s="42"/>
      <c r="E94" s="48">
        <f t="shared" si="10"/>
        <v>0</v>
      </c>
      <c r="F94" s="1" t="s">
        <v>41</v>
      </c>
    </row>
    <row r="95" spans="2:6" ht="15.6" x14ac:dyDescent="0.3">
      <c r="B95" s="47" t="s">
        <v>122</v>
      </c>
      <c r="C95" s="57"/>
      <c r="D95" s="57"/>
      <c r="E95" s="57"/>
      <c r="F95" s="1"/>
    </row>
    <row r="96" spans="2:6" ht="28.8" x14ac:dyDescent="0.3">
      <c r="B96" s="54" t="s">
        <v>123</v>
      </c>
      <c r="C96" s="42"/>
      <c r="D96" s="42"/>
      <c r="E96" s="48"/>
      <c r="F96" s="1" t="s">
        <v>41</v>
      </c>
    </row>
    <row r="97" spans="2:6" ht="15.6" x14ac:dyDescent="0.3">
      <c r="B97" s="59" t="s">
        <v>112</v>
      </c>
      <c r="C97" s="57"/>
      <c r="D97" s="57"/>
      <c r="E97" s="57"/>
    </row>
    <row r="98" spans="2:6" x14ac:dyDescent="0.3">
      <c r="B98" s="63" t="s">
        <v>96</v>
      </c>
      <c r="C98" s="58">
        <f>Dízel!C48+CNG!C48+'Akkumulátoros elektromos'!C52</f>
        <v>0</v>
      </c>
      <c r="D98" s="58">
        <f>Dízel!D48+CNG!D48+'Akkumulátoros elektromos'!D52</f>
        <v>0</v>
      </c>
      <c r="E98" s="58">
        <f>C98+D98</f>
        <v>0</v>
      </c>
      <c r="F98" s="1"/>
    </row>
    <row r="99" spans="2:6" x14ac:dyDescent="0.3">
      <c r="B99" s="64" t="s">
        <v>97</v>
      </c>
      <c r="C99" s="58">
        <f>Dízel!C49+CNG!C49+'Akkumulátoros elektromos'!C53</f>
        <v>0</v>
      </c>
      <c r="D99" s="58">
        <f>Dízel!D49+CNG!D49+'Akkumulátoros elektromos'!D53</f>
        <v>0</v>
      </c>
      <c r="E99" s="58">
        <f>C99+D99</f>
        <v>0</v>
      </c>
      <c r="F99" s="1"/>
    </row>
    <row r="100" spans="2:6" x14ac:dyDescent="0.3">
      <c r="B100" s="65" t="s">
        <v>98</v>
      </c>
      <c r="C100" s="58">
        <f>Dízel!C50+CNG!C50+'Akkumulátoros elektromos'!C54</f>
        <v>0</v>
      </c>
      <c r="D100" s="58">
        <f>Dízel!D50+CNG!D50+'Akkumulátoros elektromos'!D54</f>
        <v>0</v>
      </c>
      <c r="E100" s="58">
        <f>C100+D100</f>
        <v>0</v>
      </c>
      <c r="F100" s="1"/>
    </row>
    <row r="101" spans="2:6" ht="15.6" x14ac:dyDescent="0.3">
      <c r="B101" s="59" t="s">
        <v>113</v>
      </c>
      <c r="C101" s="57"/>
      <c r="D101" s="57"/>
      <c r="E101" s="57"/>
    </row>
    <row r="102" spans="2:6" x14ac:dyDescent="0.3">
      <c r="B102" s="64" t="s">
        <v>114</v>
      </c>
      <c r="C102" s="42"/>
      <c r="D102" s="42"/>
      <c r="E102" s="35">
        <f t="shared" ref="E102:E107" si="12">SUM(C102:D102)</f>
        <v>0</v>
      </c>
      <c r="F102" s="1" t="s">
        <v>41</v>
      </c>
    </row>
    <row r="103" spans="2:6" x14ac:dyDescent="0.3">
      <c r="B103" s="64" t="s">
        <v>115</v>
      </c>
      <c r="C103" s="42"/>
      <c r="D103" s="42"/>
      <c r="E103" s="35">
        <f t="shared" si="12"/>
        <v>0</v>
      </c>
      <c r="F103" s="1" t="s">
        <v>41</v>
      </c>
    </row>
    <row r="104" spans="2:6" x14ac:dyDescent="0.3">
      <c r="B104" s="64" t="s">
        <v>116</v>
      </c>
      <c r="C104" s="43"/>
      <c r="D104" s="43"/>
      <c r="E104" s="35">
        <f t="shared" si="12"/>
        <v>0</v>
      </c>
      <c r="F104" s="1" t="s">
        <v>41</v>
      </c>
    </row>
    <row r="105" spans="2:6" x14ac:dyDescent="0.3">
      <c r="B105" s="65" t="s">
        <v>117</v>
      </c>
      <c r="C105" s="42"/>
      <c r="D105" s="42"/>
      <c r="E105" s="35">
        <f t="shared" si="12"/>
        <v>0</v>
      </c>
      <c r="F105" s="1" t="s">
        <v>41</v>
      </c>
    </row>
    <row r="106" spans="2:6" x14ac:dyDescent="0.3">
      <c r="B106" s="65" t="s">
        <v>118</v>
      </c>
      <c r="C106" s="42"/>
      <c r="D106" s="42"/>
      <c r="E106" s="35">
        <f t="shared" si="12"/>
        <v>0</v>
      </c>
      <c r="F106" s="1" t="s">
        <v>41</v>
      </c>
    </row>
    <row r="107" spans="2:6" x14ac:dyDescent="0.3">
      <c r="B107" s="65" t="s">
        <v>119</v>
      </c>
      <c r="C107" s="42"/>
      <c r="D107" s="42"/>
      <c r="E107" s="35">
        <f t="shared" si="12"/>
        <v>0</v>
      </c>
      <c r="F107" s="1" t="s">
        <v>41</v>
      </c>
    </row>
  </sheetData>
  <mergeCells count="1">
    <mergeCell ref="B2:E2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B2:F50"/>
  <sheetViews>
    <sheetView showGridLines="0" view="pageBreakPreview" topLeftCell="A15" zoomScale="85" zoomScaleNormal="120" zoomScaleSheetLayoutView="85" workbookViewId="0"/>
  </sheetViews>
  <sheetFormatPr defaultColWidth="8.5546875" defaultRowHeight="14.4" x14ac:dyDescent="0.3"/>
  <cols>
    <col min="1" max="1" width="3" customWidth="1"/>
    <col min="2" max="2" width="71.33203125" customWidth="1"/>
    <col min="3" max="3" width="25.88671875" bestFit="1" customWidth="1"/>
    <col min="4" max="4" width="26.109375" bestFit="1" customWidth="1"/>
    <col min="5" max="5" width="25.44140625" customWidth="1"/>
    <col min="6" max="6" width="10" bestFit="1" customWidth="1"/>
  </cols>
  <sheetData>
    <row r="2" spans="2:6" ht="60.9" customHeight="1" x14ac:dyDescent="0.3">
      <c r="B2" s="77" t="s">
        <v>124</v>
      </c>
      <c r="C2" s="78"/>
      <c r="D2" s="78"/>
      <c r="E2" s="79"/>
    </row>
    <row r="3" spans="2:6" ht="63" x14ac:dyDescent="0.3">
      <c r="B3" s="9"/>
      <c r="C3" s="9" t="s">
        <v>1</v>
      </c>
      <c r="D3" s="9" t="s">
        <v>2</v>
      </c>
      <c r="E3" s="9" t="s">
        <v>3</v>
      </c>
    </row>
    <row r="4" spans="2:6" x14ac:dyDescent="0.3">
      <c r="B4" s="11" t="s">
        <v>4</v>
      </c>
      <c r="C4" s="27">
        <f>SUM(C5,C9,C17)</f>
        <v>0</v>
      </c>
      <c r="D4" s="27">
        <f>SUM(D5,D9,D17)</f>
        <v>0</v>
      </c>
      <c r="E4" s="27">
        <f>SUM(E5,E9,E17)</f>
        <v>0</v>
      </c>
    </row>
    <row r="5" spans="2:6" x14ac:dyDescent="0.3">
      <c r="B5" s="12" t="s">
        <v>5</v>
      </c>
      <c r="C5" s="27">
        <f t="shared" ref="C5" si="0">SUM(C6:C8)</f>
        <v>0</v>
      </c>
      <c r="D5" s="27">
        <f>SUM(D6:D8)</f>
        <v>0</v>
      </c>
      <c r="E5" s="27">
        <f>SUM(E6:E8)</f>
        <v>0</v>
      </c>
    </row>
    <row r="6" spans="2:6" collapsed="1" x14ac:dyDescent="0.3">
      <c r="B6" s="13" t="s">
        <v>6</v>
      </c>
      <c r="C6" s="28"/>
      <c r="D6" s="28"/>
      <c r="E6" s="29">
        <f>C6+D6</f>
        <v>0</v>
      </c>
      <c r="F6" s="1" t="s">
        <v>41</v>
      </c>
    </row>
    <row r="7" spans="2:6" x14ac:dyDescent="0.3">
      <c r="B7" s="13" t="s">
        <v>7</v>
      </c>
      <c r="C7" s="28"/>
      <c r="D7" s="28"/>
      <c r="E7" s="29">
        <f t="shared" ref="E7:E11" si="1">C7+D7</f>
        <v>0</v>
      </c>
      <c r="F7" s="1" t="s">
        <v>41</v>
      </c>
    </row>
    <row r="8" spans="2:6" x14ac:dyDescent="0.3">
      <c r="B8" s="13" t="s">
        <v>8</v>
      </c>
      <c r="C8" s="28"/>
      <c r="D8" s="28"/>
      <c r="E8" s="29">
        <f t="shared" si="1"/>
        <v>0</v>
      </c>
      <c r="F8" s="1" t="s">
        <v>41</v>
      </c>
    </row>
    <row r="9" spans="2:6" x14ac:dyDescent="0.3">
      <c r="B9" s="12" t="s">
        <v>9</v>
      </c>
      <c r="C9" s="27">
        <f>SUM(C10,C13)</f>
        <v>0</v>
      </c>
      <c r="D9" s="27">
        <f>SUM(D10,D13)</f>
        <v>0</v>
      </c>
      <c r="E9" s="27">
        <f>SUM(E10,E13)</f>
        <v>0</v>
      </c>
    </row>
    <row r="10" spans="2:6" x14ac:dyDescent="0.3">
      <c r="B10" s="14" t="s">
        <v>10</v>
      </c>
      <c r="C10" s="29">
        <f>SUM(C11*C12)</f>
        <v>0</v>
      </c>
      <c r="D10" s="29">
        <f t="shared" ref="D10" si="2">SUM(D11*D12)</f>
        <v>0</v>
      </c>
      <c r="E10" s="29">
        <f t="shared" si="1"/>
        <v>0</v>
      </c>
      <c r="F10" s="1"/>
    </row>
    <row r="11" spans="2:6" x14ac:dyDescent="0.3">
      <c r="B11" s="15" t="s">
        <v>77</v>
      </c>
      <c r="C11" s="28"/>
      <c r="D11" s="28"/>
      <c r="E11" s="29">
        <f t="shared" si="1"/>
        <v>0</v>
      </c>
      <c r="F11" s="1" t="s">
        <v>41</v>
      </c>
    </row>
    <row r="12" spans="2:6" x14ac:dyDescent="0.3">
      <c r="B12" s="15" t="s">
        <v>78</v>
      </c>
      <c r="C12" s="28"/>
      <c r="D12" s="28"/>
      <c r="E12" s="32"/>
      <c r="F12" s="1" t="s">
        <v>41</v>
      </c>
    </row>
    <row r="13" spans="2:6" collapsed="1" x14ac:dyDescent="0.3">
      <c r="B13" s="14" t="s">
        <v>14</v>
      </c>
      <c r="C13" s="27">
        <f>SUM(C14:C16)</f>
        <v>0</v>
      </c>
      <c r="D13" s="27">
        <f>SUM(D14:D16)</f>
        <v>0</v>
      </c>
      <c r="E13" s="27">
        <f>SUM(E14:E16)</f>
        <v>0</v>
      </c>
    </row>
    <row r="14" spans="2:6" x14ac:dyDescent="0.3">
      <c r="B14" s="15" t="s">
        <v>79</v>
      </c>
      <c r="C14" s="28"/>
      <c r="D14" s="28"/>
      <c r="E14" s="29">
        <f t="shared" ref="E14:E30" si="3">C14+D14</f>
        <v>0</v>
      </c>
      <c r="F14" s="1" t="s">
        <v>41</v>
      </c>
    </row>
    <row r="15" spans="2:6" x14ac:dyDescent="0.3">
      <c r="B15" s="15" t="s">
        <v>16</v>
      </c>
      <c r="C15" s="28"/>
      <c r="D15" s="28"/>
      <c r="E15" s="29">
        <f t="shared" si="3"/>
        <v>0</v>
      </c>
      <c r="F15" s="1" t="s">
        <v>41</v>
      </c>
    </row>
    <row r="16" spans="2:6" x14ac:dyDescent="0.3">
      <c r="B16" s="15" t="s">
        <v>17</v>
      </c>
      <c r="C16" s="28"/>
      <c r="D16" s="28"/>
      <c r="E16" s="29">
        <f t="shared" si="3"/>
        <v>0</v>
      </c>
      <c r="F16" s="1" t="s">
        <v>41</v>
      </c>
    </row>
    <row r="17" spans="2:6" x14ac:dyDescent="0.3">
      <c r="B17" s="16" t="s">
        <v>18</v>
      </c>
      <c r="C17" s="27">
        <f>SUM(C18:C25)</f>
        <v>0</v>
      </c>
      <c r="D17" s="27">
        <f>SUM(D18:D25)</f>
        <v>0</v>
      </c>
      <c r="E17" s="27">
        <f>SUM(E18:E25)</f>
        <v>0</v>
      </c>
    </row>
    <row r="18" spans="2:6" x14ac:dyDescent="0.3">
      <c r="B18" s="17" t="s">
        <v>19</v>
      </c>
      <c r="C18" s="28"/>
      <c r="D18" s="28"/>
      <c r="E18" s="29">
        <f t="shared" si="3"/>
        <v>0</v>
      </c>
      <c r="F18" s="1" t="s">
        <v>41</v>
      </c>
    </row>
    <row r="19" spans="2:6" x14ac:dyDescent="0.3">
      <c r="B19" s="17" t="s">
        <v>20</v>
      </c>
      <c r="C19" s="28"/>
      <c r="D19" s="28"/>
      <c r="E19" s="29">
        <f t="shared" si="3"/>
        <v>0</v>
      </c>
      <c r="F19" s="1" t="s">
        <v>41</v>
      </c>
    </row>
    <row r="20" spans="2:6" x14ac:dyDescent="0.3">
      <c r="B20" s="17" t="s">
        <v>21</v>
      </c>
      <c r="C20" s="33"/>
      <c r="D20" s="33"/>
      <c r="E20" s="33"/>
      <c r="F20" s="1" t="s">
        <v>41</v>
      </c>
    </row>
    <row r="21" spans="2:6" x14ac:dyDescent="0.3">
      <c r="B21" s="17" t="s">
        <v>22</v>
      </c>
      <c r="C21" s="28"/>
      <c r="D21" s="28"/>
      <c r="E21" s="29">
        <f t="shared" si="3"/>
        <v>0</v>
      </c>
      <c r="F21" s="1" t="s">
        <v>41</v>
      </c>
    </row>
    <row r="22" spans="2:6" x14ac:dyDescent="0.3">
      <c r="B22" s="17" t="s">
        <v>23</v>
      </c>
      <c r="C22" s="33"/>
      <c r="D22" s="33"/>
      <c r="E22" s="33"/>
      <c r="F22" s="1" t="s">
        <v>41</v>
      </c>
    </row>
    <row r="23" spans="2:6" x14ac:dyDescent="0.3">
      <c r="B23" s="17" t="s">
        <v>24</v>
      </c>
      <c r="C23" s="33"/>
      <c r="D23" s="33"/>
      <c r="E23" s="33"/>
      <c r="F23" s="1" t="s">
        <v>41</v>
      </c>
    </row>
    <row r="24" spans="2:6" x14ac:dyDescent="0.3">
      <c r="B24" s="17" t="s">
        <v>25</v>
      </c>
      <c r="C24" s="28"/>
      <c r="D24" s="28"/>
      <c r="E24" s="29">
        <f t="shared" si="3"/>
        <v>0</v>
      </c>
      <c r="F24" s="1" t="s">
        <v>41</v>
      </c>
    </row>
    <row r="25" spans="2:6" collapsed="1" x14ac:dyDescent="0.3">
      <c r="B25" s="17" t="s">
        <v>26</v>
      </c>
      <c r="C25" s="28"/>
      <c r="D25" s="28"/>
      <c r="E25" s="29">
        <f t="shared" si="3"/>
        <v>0</v>
      </c>
      <c r="F25" s="1" t="s">
        <v>41</v>
      </c>
    </row>
    <row r="26" spans="2:6" x14ac:dyDescent="0.3">
      <c r="B26" s="11" t="s">
        <v>27</v>
      </c>
      <c r="C26" s="27">
        <f t="shared" ref="C26" si="4">SUM(C27:C29)</f>
        <v>0</v>
      </c>
      <c r="D26" s="27">
        <f>SUM(D27:D29)</f>
        <v>0</v>
      </c>
      <c r="E26" s="30">
        <f>SUM(E27:E29)</f>
        <v>0</v>
      </c>
    </row>
    <row r="27" spans="2:6" x14ac:dyDescent="0.3">
      <c r="B27" s="18" t="s">
        <v>28</v>
      </c>
      <c r="C27" s="28"/>
      <c r="D27" s="28"/>
      <c r="E27" s="29">
        <f t="shared" si="3"/>
        <v>0</v>
      </c>
      <c r="F27" s="1" t="s">
        <v>41</v>
      </c>
    </row>
    <row r="28" spans="2:6" x14ac:dyDescent="0.3">
      <c r="B28" s="18" t="s">
        <v>29</v>
      </c>
      <c r="C28" s="28"/>
      <c r="D28" s="28"/>
      <c r="E28" s="29">
        <f t="shared" si="3"/>
        <v>0</v>
      </c>
      <c r="F28" s="1" t="s">
        <v>41</v>
      </c>
    </row>
    <row r="29" spans="2:6" x14ac:dyDescent="0.3">
      <c r="B29" s="18" t="s">
        <v>30</v>
      </c>
      <c r="C29" s="28"/>
      <c r="D29" s="28"/>
      <c r="E29" s="29">
        <f t="shared" si="3"/>
        <v>0</v>
      </c>
      <c r="F29" s="1" t="s">
        <v>41</v>
      </c>
    </row>
    <row r="30" spans="2:6" x14ac:dyDescent="0.3">
      <c r="B30" s="11" t="s">
        <v>31</v>
      </c>
      <c r="C30" s="27">
        <f>SUM(C34)</f>
        <v>0</v>
      </c>
      <c r="D30" s="27">
        <f t="shared" ref="D30" si="5">SUM(D34)</f>
        <v>0</v>
      </c>
      <c r="E30" s="29">
        <f t="shared" si="3"/>
        <v>0</v>
      </c>
      <c r="F30" s="1"/>
    </row>
    <row r="31" spans="2:6" x14ac:dyDescent="0.3">
      <c r="B31" s="18" t="s">
        <v>32</v>
      </c>
      <c r="C31" s="33"/>
      <c r="D31" s="33"/>
      <c r="E31" s="33"/>
      <c r="F31" s="1"/>
    </row>
    <row r="32" spans="2:6" x14ac:dyDescent="0.3">
      <c r="B32" s="21" t="s">
        <v>33</v>
      </c>
      <c r="C32" s="33"/>
      <c r="D32" s="33"/>
      <c r="E32" s="33"/>
      <c r="F32" s="1"/>
    </row>
    <row r="33" spans="2:6" x14ac:dyDescent="0.3">
      <c r="B33" s="21" t="s">
        <v>34</v>
      </c>
      <c r="C33" s="33"/>
      <c r="D33" s="33"/>
      <c r="E33" s="33"/>
      <c r="F33" s="1"/>
    </row>
    <row r="34" spans="2:6" x14ac:dyDescent="0.3">
      <c r="B34" s="19" t="s">
        <v>35</v>
      </c>
      <c r="C34" s="28"/>
      <c r="D34" s="28"/>
      <c r="E34" s="29">
        <f t="shared" ref="E34:E39" si="6">C34+D34</f>
        <v>0</v>
      </c>
      <c r="F34" s="1" t="s">
        <v>41</v>
      </c>
    </row>
    <row r="35" spans="2:6" x14ac:dyDescent="0.3">
      <c r="B35" s="11" t="s">
        <v>36</v>
      </c>
      <c r="C35" s="27">
        <f>SUM(C36:C38)</f>
        <v>0</v>
      </c>
      <c r="D35" s="27">
        <f>SUM(D36:D38)</f>
        <v>0</v>
      </c>
      <c r="E35" s="27">
        <f>SUM(E36:E38)</f>
        <v>0</v>
      </c>
    </row>
    <row r="36" spans="2:6" x14ac:dyDescent="0.3">
      <c r="B36" s="19" t="s">
        <v>99</v>
      </c>
      <c r="C36" s="28"/>
      <c r="D36" s="28"/>
      <c r="E36" s="29">
        <f t="shared" si="6"/>
        <v>0</v>
      </c>
      <c r="F36" s="1" t="s">
        <v>41</v>
      </c>
    </row>
    <row r="37" spans="2:6" x14ac:dyDescent="0.3">
      <c r="B37" s="19" t="s">
        <v>100</v>
      </c>
      <c r="C37" s="28"/>
      <c r="D37" s="28"/>
      <c r="E37" s="29">
        <f t="shared" si="6"/>
        <v>0</v>
      </c>
      <c r="F37" s="1" t="s">
        <v>41</v>
      </c>
    </row>
    <row r="38" spans="2:6" x14ac:dyDescent="0.3">
      <c r="B38" s="19" t="s">
        <v>101</v>
      </c>
      <c r="C38" s="28"/>
      <c r="D38" s="28"/>
      <c r="E38" s="29">
        <f t="shared" si="6"/>
        <v>0</v>
      </c>
      <c r="F38" s="1" t="s">
        <v>41</v>
      </c>
    </row>
    <row r="39" spans="2:6" x14ac:dyDescent="0.3">
      <c r="B39" s="11" t="s">
        <v>37</v>
      </c>
      <c r="C39" s="27">
        <f>SUM(C40:C41)</f>
        <v>0</v>
      </c>
      <c r="D39" s="27">
        <f>SUM(D40:D41)</f>
        <v>0</v>
      </c>
      <c r="E39" s="29">
        <f t="shared" si="6"/>
        <v>0</v>
      </c>
      <c r="F39" s="1" t="s">
        <v>41</v>
      </c>
    </row>
    <row r="40" spans="2:6" x14ac:dyDescent="0.3">
      <c r="B40" s="19" t="s">
        <v>120</v>
      </c>
      <c r="C40" s="28"/>
      <c r="D40" s="28"/>
      <c r="E40" s="29">
        <f t="shared" ref="E40:E41" si="7">SUM(C40:D40)</f>
        <v>0</v>
      </c>
      <c r="F40" s="1" t="s">
        <v>41</v>
      </c>
    </row>
    <row r="41" spans="2:6" x14ac:dyDescent="0.3">
      <c r="B41" s="19" t="s">
        <v>121</v>
      </c>
      <c r="C41" s="28"/>
      <c r="D41" s="28"/>
      <c r="E41" s="29">
        <f t="shared" si="7"/>
        <v>0</v>
      </c>
      <c r="F41" s="1" t="s">
        <v>41</v>
      </c>
    </row>
    <row r="42" spans="2:6" x14ac:dyDescent="0.3">
      <c r="B42" s="3" t="s">
        <v>38</v>
      </c>
      <c r="C42" s="31">
        <f>SUM(C4,C26,C30,C35,C39)</f>
        <v>0</v>
      </c>
      <c r="D42" s="31">
        <f>SUM(D4,D26,D30,D35,D39)</f>
        <v>0</v>
      </c>
      <c r="E42" s="31">
        <f>SUM(E4,E26,E30,E35,E39)</f>
        <v>0</v>
      </c>
    </row>
    <row r="44" spans="2:6" ht="15.6" x14ac:dyDescent="0.3">
      <c r="B44" s="5" t="s">
        <v>80</v>
      </c>
      <c r="C44" s="20"/>
      <c r="D44" s="20"/>
      <c r="E44" s="66"/>
      <c r="F44" s="1" t="s">
        <v>41</v>
      </c>
    </row>
    <row r="46" spans="2:6" ht="21" x14ac:dyDescent="0.3">
      <c r="B46" s="49" t="s">
        <v>94</v>
      </c>
      <c r="C46" s="50"/>
      <c r="D46" s="50"/>
      <c r="E46" s="50"/>
    </row>
    <row r="47" spans="2:6" ht="15.6" x14ac:dyDescent="0.3">
      <c r="B47" s="47" t="s">
        <v>95</v>
      </c>
      <c r="C47" s="51"/>
      <c r="D47" s="51"/>
      <c r="E47" s="51"/>
    </row>
    <row r="48" spans="2:6" x14ac:dyDescent="0.3">
      <c r="B48" s="52" t="s">
        <v>96</v>
      </c>
      <c r="C48" s="28"/>
      <c r="D48" s="28"/>
      <c r="E48" s="29">
        <f>C48+D48</f>
        <v>0</v>
      </c>
      <c r="F48" s="1" t="s">
        <v>41</v>
      </c>
    </row>
    <row r="49" spans="2:6" x14ac:dyDescent="0.3">
      <c r="B49" s="53" t="s">
        <v>97</v>
      </c>
      <c r="C49" s="28"/>
      <c r="D49" s="28"/>
      <c r="E49" s="29">
        <f>C49+D49</f>
        <v>0</v>
      </c>
      <c r="F49" s="1" t="s">
        <v>41</v>
      </c>
    </row>
    <row r="50" spans="2:6" x14ac:dyDescent="0.3">
      <c r="B50" s="54" t="s">
        <v>98</v>
      </c>
      <c r="C50" s="28"/>
      <c r="D50" s="28"/>
      <c r="E50" s="29">
        <f>C50+D50</f>
        <v>0</v>
      </c>
      <c r="F50" s="1" t="s">
        <v>41</v>
      </c>
    </row>
  </sheetData>
  <mergeCells count="1">
    <mergeCell ref="B2:E2"/>
  </mergeCells>
  <pageMargins left="0.25" right="0.25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B2:F50"/>
  <sheetViews>
    <sheetView showGridLines="0" view="pageBreakPreview" zoomScale="85" zoomScaleNormal="120" zoomScaleSheetLayoutView="85" workbookViewId="0"/>
  </sheetViews>
  <sheetFormatPr defaultColWidth="8.88671875" defaultRowHeight="14.4" x14ac:dyDescent="0.3"/>
  <cols>
    <col min="1" max="1" width="3" customWidth="1"/>
    <col min="2" max="2" width="71.33203125" customWidth="1"/>
    <col min="3" max="3" width="25.88671875" bestFit="1" customWidth="1"/>
    <col min="4" max="4" width="26.109375" bestFit="1" customWidth="1"/>
    <col min="5" max="5" width="25.44140625" customWidth="1"/>
    <col min="6" max="6" width="10" bestFit="1" customWidth="1"/>
  </cols>
  <sheetData>
    <row r="2" spans="2:6" ht="62.4" customHeight="1" x14ac:dyDescent="0.3">
      <c r="B2" s="77" t="s">
        <v>125</v>
      </c>
      <c r="C2" s="78"/>
      <c r="D2" s="78"/>
      <c r="E2" s="79"/>
    </row>
    <row r="3" spans="2:6" ht="63" x14ac:dyDescent="0.3">
      <c r="B3" s="9"/>
      <c r="C3" s="9" t="s">
        <v>1</v>
      </c>
      <c r="D3" s="9" t="s">
        <v>2</v>
      </c>
      <c r="E3" s="9" t="s">
        <v>3</v>
      </c>
    </row>
    <row r="4" spans="2:6" x14ac:dyDescent="0.3">
      <c r="B4" s="11" t="s">
        <v>4</v>
      </c>
      <c r="C4" s="27">
        <f>SUM(C5,C9,C17)</f>
        <v>0</v>
      </c>
      <c r="D4" s="27">
        <f>SUM(D5,D9,D17)</f>
        <v>0</v>
      </c>
      <c r="E4" s="27">
        <f>SUM(E5,E9,E17)</f>
        <v>0</v>
      </c>
    </row>
    <row r="5" spans="2:6" x14ac:dyDescent="0.3">
      <c r="B5" s="12" t="s">
        <v>5</v>
      </c>
      <c r="C5" s="27">
        <f t="shared" ref="C5" si="0">SUM(C6:C8)</f>
        <v>0</v>
      </c>
      <c r="D5" s="27">
        <f>SUM(D6:D8)</f>
        <v>0</v>
      </c>
      <c r="E5" s="27">
        <f>SUM(E6:E8)</f>
        <v>0</v>
      </c>
    </row>
    <row r="6" spans="2:6" collapsed="1" x14ac:dyDescent="0.3">
      <c r="B6" s="13" t="s">
        <v>6</v>
      </c>
      <c r="C6" s="28"/>
      <c r="D6" s="28"/>
      <c r="E6" s="29">
        <f>C6+D6</f>
        <v>0</v>
      </c>
      <c r="F6" s="1" t="s">
        <v>41</v>
      </c>
    </row>
    <row r="7" spans="2:6" x14ac:dyDescent="0.3">
      <c r="B7" s="13" t="s">
        <v>7</v>
      </c>
      <c r="C7" s="28"/>
      <c r="D7" s="28"/>
      <c r="E7" s="29">
        <f t="shared" ref="E7:E11" si="1">C7+D7</f>
        <v>0</v>
      </c>
      <c r="F7" s="1" t="s">
        <v>41</v>
      </c>
    </row>
    <row r="8" spans="2:6" x14ac:dyDescent="0.3">
      <c r="B8" s="13" t="s">
        <v>8</v>
      </c>
      <c r="C8" s="28"/>
      <c r="D8" s="28"/>
      <c r="E8" s="29">
        <f t="shared" si="1"/>
        <v>0</v>
      </c>
      <c r="F8" s="1" t="s">
        <v>41</v>
      </c>
    </row>
    <row r="9" spans="2:6" x14ac:dyDescent="0.3">
      <c r="B9" s="12" t="s">
        <v>9</v>
      </c>
      <c r="C9" s="27">
        <f>SUM(C10,C13)</f>
        <v>0</v>
      </c>
      <c r="D9" s="27">
        <f>SUM(D10,D13)</f>
        <v>0</v>
      </c>
      <c r="E9" s="27">
        <f>SUM(E10,E13)</f>
        <v>0</v>
      </c>
    </row>
    <row r="10" spans="2:6" x14ac:dyDescent="0.3">
      <c r="B10" s="14" t="s">
        <v>10</v>
      </c>
      <c r="C10" s="29">
        <f>SUM(C11*C12)</f>
        <v>0</v>
      </c>
      <c r="D10" s="29">
        <f t="shared" ref="D10" si="2">SUM(D11*D12)</f>
        <v>0</v>
      </c>
      <c r="E10" s="29">
        <f t="shared" si="1"/>
        <v>0</v>
      </c>
      <c r="F10" s="1"/>
    </row>
    <row r="11" spans="2:6" x14ac:dyDescent="0.3">
      <c r="B11" s="15" t="s">
        <v>81</v>
      </c>
      <c r="C11" s="28"/>
      <c r="D11" s="28"/>
      <c r="E11" s="29">
        <f t="shared" si="1"/>
        <v>0</v>
      </c>
      <c r="F11" s="1" t="s">
        <v>41</v>
      </c>
    </row>
    <row r="12" spans="2:6" x14ac:dyDescent="0.3">
      <c r="B12" s="15" t="s">
        <v>82</v>
      </c>
      <c r="C12" s="28"/>
      <c r="D12" s="28"/>
      <c r="E12" s="32"/>
      <c r="F12" s="1" t="s">
        <v>41</v>
      </c>
    </row>
    <row r="13" spans="2:6" collapsed="1" x14ac:dyDescent="0.3">
      <c r="B13" s="14" t="s">
        <v>14</v>
      </c>
      <c r="C13" s="27">
        <f>SUM(C14:C16)</f>
        <v>0</v>
      </c>
      <c r="D13" s="27">
        <f>SUM(D14:D16)</f>
        <v>0</v>
      </c>
      <c r="E13" s="27">
        <f>SUM(E14:E16)</f>
        <v>0</v>
      </c>
    </row>
    <row r="14" spans="2:6" x14ac:dyDescent="0.3">
      <c r="B14" s="15" t="s">
        <v>79</v>
      </c>
      <c r="C14" s="28"/>
      <c r="D14" s="28"/>
      <c r="E14" s="29">
        <f t="shared" ref="E14:E30" si="3">C14+D14</f>
        <v>0</v>
      </c>
      <c r="F14" s="1" t="s">
        <v>41</v>
      </c>
    </row>
    <row r="15" spans="2:6" x14ac:dyDescent="0.3">
      <c r="B15" s="15" t="s">
        <v>16</v>
      </c>
      <c r="C15" s="28"/>
      <c r="D15" s="28"/>
      <c r="E15" s="29">
        <f t="shared" si="3"/>
        <v>0</v>
      </c>
      <c r="F15" s="1" t="s">
        <v>41</v>
      </c>
    </row>
    <row r="16" spans="2:6" x14ac:dyDescent="0.3">
      <c r="B16" s="15" t="s">
        <v>17</v>
      </c>
      <c r="C16" s="28"/>
      <c r="D16" s="28"/>
      <c r="E16" s="29">
        <f t="shared" si="3"/>
        <v>0</v>
      </c>
      <c r="F16" s="1" t="s">
        <v>41</v>
      </c>
    </row>
    <row r="17" spans="2:6" x14ac:dyDescent="0.3">
      <c r="B17" s="16" t="s">
        <v>18</v>
      </c>
      <c r="C17" s="27">
        <f>SUM(C18:C25)</f>
        <v>0</v>
      </c>
      <c r="D17" s="27">
        <f>SUM(D18:D25)</f>
        <v>0</v>
      </c>
      <c r="E17" s="27">
        <f>SUM(E18:E25)</f>
        <v>0</v>
      </c>
    </row>
    <row r="18" spans="2:6" x14ac:dyDescent="0.3">
      <c r="B18" s="17" t="s">
        <v>19</v>
      </c>
      <c r="C18" s="28"/>
      <c r="D18" s="28"/>
      <c r="E18" s="29">
        <f t="shared" si="3"/>
        <v>0</v>
      </c>
      <c r="F18" s="1" t="s">
        <v>41</v>
      </c>
    </row>
    <row r="19" spans="2:6" x14ac:dyDescent="0.3">
      <c r="B19" s="17" t="s">
        <v>20</v>
      </c>
      <c r="C19" s="28"/>
      <c r="D19" s="28"/>
      <c r="E19" s="29">
        <f t="shared" si="3"/>
        <v>0</v>
      </c>
      <c r="F19" s="1" t="s">
        <v>41</v>
      </c>
    </row>
    <row r="20" spans="2:6" x14ac:dyDescent="0.3">
      <c r="B20" s="17" t="s">
        <v>21</v>
      </c>
      <c r="C20" s="33"/>
      <c r="D20" s="33"/>
      <c r="E20" s="33"/>
      <c r="F20" s="1" t="s">
        <v>41</v>
      </c>
    </row>
    <row r="21" spans="2:6" x14ac:dyDescent="0.3">
      <c r="B21" s="17" t="s">
        <v>22</v>
      </c>
      <c r="C21" s="28"/>
      <c r="D21" s="28"/>
      <c r="E21" s="29">
        <f t="shared" si="3"/>
        <v>0</v>
      </c>
      <c r="F21" s="1" t="s">
        <v>41</v>
      </c>
    </row>
    <row r="22" spans="2:6" x14ac:dyDescent="0.3">
      <c r="B22" s="17" t="s">
        <v>23</v>
      </c>
      <c r="C22" s="33"/>
      <c r="D22" s="33"/>
      <c r="E22" s="33"/>
      <c r="F22" s="1" t="s">
        <v>41</v>
      </c>
    </row>
    <row r="23" spans="2:6" x14ac:dyDescent="0.3">
      <c r="B23" s="17" t="s">
        <v>24</v>
      </c>
      <c r="C23" s="33"/>
      <c r="D23" s="33"/>
      <c r="E23" s="33"/>
      <c r="F23" s="1" t="s">
        <v>41</v>
      </c>
    </row>
    <row r="24" spans="2:6" x14ac:dyDescent="0.3">
      <c r="B24" s="17" t="s">
        <v>25</v>
      </c>
      <c r="C24" s="28"/>
      <c r="D24" s="28"/>
      <c r="E24" s="29">
        <f t="shared" si="3"/>
        <v>0</v>
      </c>
      <c r="F24" s="1" t="s">
        <v>41</v>
      </c>
    </row>
    <row r="25" spans="2:6" collapsed="1" x14ac:dyDescent="0.3">
      <c r="B25" s="17" t="s">
        <v>26</v>
      </c>
      <c r="C25" s="28"/>
      <c r="D25" s="28"/>
      <c r="E25" s="29">
        <f t="shared" si="3"/>
        <v>0</v>
      </c>
      <c r="F25" s="1" t="s">
        <v>41</v>
      </c>
    </row>
    <row r="26" spans="2:6" x14ac:dyDescent="0.3">
      <c r="B26" s="11" t="s">
        <v>27</v>
      </c>
      <c r="C26" s="27">
        <f t="shared" ref="C26" si="4">SUM(C27:C29)</f>
        <v>0</v>
      </c>
      <c r="D26" s="27">
        <f>SUM(D27:D29)</f>
        <v>0</v>
      </c>
      <c r="E26" s="30">
        <f>SUM(E27:E29)</f>
        <v>0</v>
      </c>
    </row>
    <row r="27" spans="2:6" x14ac:dyDescent="0.3">
      <c r="B27" s="18" t="s">
        <v>28</v>
      </c>
      <c r="C27" s="28"/>
      <c r="D27" s="28"/>
      <c r="E27" s="29">
        <f t="shared" si="3"/>
        <v>0</v>
      </c>
      <c r="F27" s="1" t="s">
        <v>41</v>
      </c>
    </row>
    <row r="28" spans="2:6" x14ac:dyDescent="0.3">
      <c r="B28" s="18" t="s">
        <v>29</v>
      </c>
      <c r="C28" s="28"/>
      <c r="D28" s="28"/>
      <c r="E28" s="29">
        <f t="shared" si="3"/>
        <v>0</v>
      </c>
      <c r="F28" s="1" t="s">
        <v>41</v>
      </c>
    </row>
    <row r="29" spans="2:6" x14ac:dyDescent="0.3">
      <c r="B29" s="18" t="s">
        <v>30</v>
      </c>
      <c r="C29" s="28"/>
      <c r="D29" s="28"/>
      <c r="E29" s="29">
        <f t="shared" si="3"/>
        <v>0</v>
      </c>
      <c r="F29" s="1" t="s">
        <v>41</v>
      </c>
    </row>
    <row r="30" spans="2:6" x14ac:dyDescent="0.3">
      <c r="B30" s="11" t="s">
        <v>31</v>
      </c>
      <c r="C30" s="27">
        <f>SUM(C34)</f>
        <v>0</v>
      </c>
      <c r="D30" s="27">
        <f t="shared" ref="D30" si="5">SUM(D34)</f>
        <v>0</v>
      </c>
      <c r="E30" s="29">
        <f t="shared" si="3"/>
        <v>0</v>
      </c>
      <c r="F30" s="1"/>
    </row>
    <row r="31" spans="2:6" x14ac:dyDescent="0.3">
      <c r="B31" s="18" t="s">
        <v>32</v>
      </c>
      <c r="C31" s="33"/>
      <c r="D31" s="33"/>
      <c r="E31" s="33"/>
      <c r="F31" s="1"/>
    </row>
    <row r="32" spans="2:6" x14ac:dyDescent="0.3">
      <c r="B32" s="21" t="s">
        <v>33</v>
      </c>
      <c r="C32" s="33"/>
      <c r="D32" s="33"/>
      <c r="E32" s="33"/>
      <c r="F32" s="1"/>
    </row>
    <row r="33" spans="2:6" x14ac:dyDescent="0.3">
      <c r="B33" s="21" t="s">
        <v>34</v>
      </c>
      <c r="C33" s="33"/>
      <c r="D33" s="33"/>
      <c r="E33" s="33"/>
      <c r="F33" s="1"/>
    </row>
    <row r="34" spans="2:6" x14ac:dyDescent="0.3">
      <c r="B34" s="19" t="s">
        <v>83</v>
      </c>
      <c r="C34" s="28"/>
      <c r="D34" s="28"/>
      <c r="E34" s="29">
        <f t="shared" ref="E34" si="6">C34+D34</f>
        <v>0</v>
      </c>
      <c r="F34" s="1" t="s">
        <v>41</v>
      </c>
    </row>
    <row r="35" spans="2:6" x14ac:dyDescent="0.3">
      <c r="B35" s="11" t="s">
        <v>36</v>
      </c>
      <c r="C35" s="27">
        <f>SUM(C36:C38)</f>
        <v>0</v>
      </c>
      <c r="D35" s="27">
        <f>SUM(D36:D38)</f>
        <v>0</v>
      </c>
      <c r="E35" s="27">
        <f>SUM(E36:E38)</f>
        <v>0</v>
      </c>
    </row>
    <row r="36" spans="2:6" x14ac:dyDescent="0.3">
      <c r="B36" s="19" t="s">
        <v>99</v>
      </c>
      <c r="C36" s="28"/>
      <c r="D36" s="28"/>
      <c r="E36" s="29">
        <f t="shared" ref="E36:E39" si="7">C36+D36</f>
        <v>0</v>
      </c>
      <c r="F36" s="1" t="s">
        <v>41</v>
      </c>
    </row>
    <row r="37" spans="2:6" x14ac:dyDescent="0.3">
      <c r="B37" s="19" t="s">
        <v>100</v>
      </c>
      <c r="C37" s="28"/>
      <c r="D37" s="28"/>
      <c r="E37" s="29">
        <f t="shared" si="7"/>
        <v>0</v>
      </c>
      <c r="F37" s="1" t="s">
        <v>41</v>
      </c>
    </row>
    <row r="38" spans="2:6" x14ac:dyDescent="0.3">
      <c r="B38" s="19" t="s">
        <v>101</v>
      </c>
      <c r="C38" s="28"/>
      <c r="D38" s="28"/>
      <c r="E38" s="29">
        <f t="shared" si="7"/>
        <v>0</v>
      </c>
      <c r="F38" s="1" t="s">
        <v>41</v>
      </c>
    </row>
    <row r="39" spans="2:6" x14ac:dyDescent="0.3">
      <c r="B39" s="11" t="s">
        <v>37</v>
      </c>
      <c r="C39" s="27">
        <f>SUM(C40:C41)</f>
        <v>0</v>
      </c>
      <c r="D39" s="27">
        <f>SUM(D40:D41)</f>
        <v>0</v>
      </c>
      <c r="E39" s="29">
        <f t="shared" si="7"/>
        <v>0</v>
      </c>
      <c r="F39" s="1" t="s">
        <v>41</v>
      </c>
    </row>
    <row r="40" spans="2:6" x14ac:dyDescent="0.3">
      <c r="B40" s="19" t="s">
        <v>120</v>
      </c>
      <c r="C40" s="28"/>
      <c r="D40" s="28"/>
      <c r="E40" s="29">
        <f t="shared" ref="E40:E41" si="8">SUM(C40:D40)</f>
        <v>0</v>
      </c>
      <c r="F40" s="1" t="s">
        <v>41</v>
      </c>
    </row>
    <row r="41" spans="2:6" x14ac:dyDescent="0.3">
      <c r="B41" s="19" t="s">
        <v>121</v>
      </c>
      <c r="C41" s="28"/>
      <c r="D41" s="28"/>
      <c r="E41" s="29">
        <f t="shared" si="8"/>
        <v>0</v>
      </c>
      <c r="F41" s="1" t="s">
        <v>41</v>
      </c>
    </row>
    <row r="42" spans="2:6" x14ac:dyDescent="0.3">
      <c r="B42" s="3" t="s">
        <v>38</v>
      </c>
      <c r="C42" s="31">
        <f>SUM(C4,C26,C30,C35,C39)</f>
        <v>0</v>
      </c>
      <c r="D42" s="31">
        <f>SUM(D4,D26,D30,D35,D39)</f>
        <v>0</v>
      </c>
      <c r="E42" s="31">
        <f>SUM(E4,E26,E30,E35,E39)</f>
        <v>0</v>
      </c>
    </row>
    <row r="44" spans="2:6" ht="15.6" x14ac:dyDescent="0.3">
      <c r="B44" s="5" t="s">
        <v>84</v>
      </c>
      <c r="C44" s="20"/>
      <c r="D44" s="20"/>
      <c r="E44" s="66"/>
      <c r="F44" s="1" t="s">
        <v>41</v>
      </c>
    </row>
    <row r="46" spans="2:6" ht="21" x14ac:dyDescent="0.3">
      <c r="B46" s="49" t="s">
        <v>94</v>
      </c>
      <c r="C46" s="50"/>
      <c r="D46" s="50"/>
      <c r="E46" s="50"/>
    </row>
    <row r="47" spans="2:6" ht="15.6" x14ac:dyDescent="0.3">
      <c r="B47" s="47" t="s">
        <v>95</v>
      </c>
      <c r="C47" s="51"/>
      <c r="D47" s="51"/>
      <c r="E47" s="51"/>
    </row>
    <row r="48" spans="2:6" x14ac:dyDescent="0.3">
      <c r="B48" s="52" t="s">
        <v>96</v>
      </c>
      <c r="C48" s="28"/>
      <c r="D48" s="28"/>
      <c r="E48" s="29">
        <f>C48+D48</f>
        <v>0</v>
      </c>
      <c r="F48" s="1" t="s">
        <v>41</v>
      </c>
    </row>
    <row r="49" spans="2:6" x14ac:dyDescent="0.3">
      <c r="B49" s="53" t="s">
        <v>97</v>
      </c>
      <c r="C49" s="28"/>
      <c r="D49" s="28"/>
      <c r="E49" s="29">
        <f>C49+D49</f>
        <v>0</v>
      </c>
      <c r="F49" s="1" t="s">
        <v>41</v>
      </c>
    </row>
    <row r="50" spans="2:6" x14ac:dyDescent="0.3">
      <c r="B50" s="54" t="s">
        <v>98</v>
      </c>
      <c r="C50" s="28"/>
      <c r="D50" s="28"/>
      <c r="E50" s="29">
        <f>C50+D50</f>
        <v>0</v>
      </c>
      <c r="F50" s="1" t="s">
        <v>41</v>
      </c>
    </row>
  </sheetData>
  <mergeCells count="1">
    <mergeCell ref="B2:E2"/>
  </mergeCells>
  <pageMargins left="0.25" right="0.25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B2:F54"/>
  <sheetViews>
    <sheetView showGridLines="0" view="pageBreakPreview" zoomScale="85" zoomScaleNormal="120" zoomScaleSheetLayoutView="85" workbookViewId="0"/>
  </sheetViews>
  <sheetFormatPr defaultColWidth="8.88671875" defaultRowHeight="14.4" x14ac:dyDescent="0.3"/>
  <cols>
    <col min="1" max="1" width="3" customWidth="1"/>
    <col min="2" max="2" width="71.33203125" customWidth="1"/>
    <col min="3" max="3" width="25.88671875" bestFit="1" customWidth="1"/>
    <col min="4" max="4" width="26.109375" bestFit="1" customWidth="1"/>
    <col min="5" max="5" width="25.44140625" customWidth="1"/>
    <col min="6" max="6" width="10" bestFit="1" customWidth="1"/>
  </cols>
  <sheetData>
    <row r="2" spans="2:6" ht="57.9" customHeight="1" x14ac:dyDescent="0.3">
      <c r="B2" s="77" t="s">
        <v>126</v>
      </c>
      <c r="C2" s="78"/>
      <c r="D2" s="78"/>
      <c r="E2" s="79"/>
    </row>
    <row r="3" spans="2:6" ht="63" x14ac:dyDescent="0.3">
      <c r="B3" s="9"/>
      <c r="C3" s="9" t="s">
        <v>1</v>
      </c>
      <c r="D3" s="9" t="s">
        <v>2</v>
      </c>
      <c r="E3" s="9" t="s">
        <v>3</v>
      </c>
    </row>
    <row r="4" spans="2:6" x14ac:dyDescent="0.3">
      <c r="B4" s="11" t="s">
        <v>4</v>
      </c>
      <c r="C4" s="69">
        <f>SUM(C5,C9,C21)</f>
        <v>0</v>
      </c>
      <c r="D4" s="69">
        <f>SUM(D5,D9,D21)</f>
        <v>0</v>
      </c>
      <c r="E4" s="69">
        <f>SUM(E5,E9,E21)</f>
        <v>0</v>
      </c>
    </row>
    <row r="5" spans="2:6" x14ac:dyDescent="0.3">
      <c r="B5" s="12" t="s">
        <v>5</v>
      </c>
      <c r="C5" s="69">
        <f t="shared" ref="C5" si="0">SUM(C6:C8)</f>
        <v>0</v>
      </c>
      <c r="D5" s="69">
        <f>SUM(D6:D8)</f>
        <v>0</v>
      </c>
      <c r="E5" s="69">
        <f>SUM(E6:E8)</f>
        <v>0</v>
      </c>
    </row>
    <row r="6" spans="2:6" collapsed="1" x14ac:dyDescent="0.3">
      <c r="B6" s="13" t="s">
        <v>6</v>
      </c>
      <c r="C6" s="71"/>
      <c r="D6" s="71"/>
      <c r="E6" s="69">
        <f>C6+D6</f>
        <v>0</v>
      </c>
      <c r="F6" s="1" t="s">
        <v>41</v>
      </c>
    </row>
    <row r="7" spans="2:6" x14ac:dyDescent="0.3">
      <c r="B7" s="13" t="s">
        <v>7</v>
      </c>
      <c r="C7" s="71"/>
      <c r="D7" s="71"/>
      <c r="E7" s="69">
        <f t="shared" ref="E7:E13" si="1">C7+D7</f>
        <v>0</v>
      </c>
      <c r="F7" s="1" t="s">
        <v>41</v>
      </c>
    </row>
    <row r="8" spans="2:6" x14ac:dyDescent="0.3">
      <c r="B8" s="13" t="s">
        <v>8</v>
      </c>
      <c r="C8" s="71"/>
      <c r="D8" s="71"/>
      <c r="E8" s="69">
        <f t="shared" si="1"/>
        <v>0</v>
      </c>
      <c r="F8" s="1" t="s">
        <v>41</v>
      </c>
    </row>
    <row r="9" spans="2:6" x14ac:dyDescent="0.3">
      <c r="B9" s="12" t="s">
        <v>9</v>
      </c>
      <c r="C9" s="69">
        <f>SUM(C10,C17)</f>
        <v>0</v>
      </c>
      <c r="D9" s="69">
        <f>SUM(D10,D17)</f>
        <v>0</v>
      </c>
      <c r="E9" s="69">
        <f>SUM(E10,E17)</f>
        <v>0</v>
      </c>
    </row>
    <row r="10" spans="2:6" x14ac:dyDescent="0.3">
      <c r="B10" s="14" t="s">
        <v>10</v>
      </c>
      <c r="C10" s="69">
        <f>SUM(C11*C12)</f>
        <v>0</v>
      </c>
      <c r="D10" s="69">
        <f>SUM(D11*D12)</f>
        <v>0</v>
      </c>
      <c r="E10" s="69">
        <f>C10+D10</f>
        <v>0</v>
      </c>
      <c r="F10" s="1"/>
    </row>
    <row r="11" spans="2:6" x14ac:dyDescent="0.3">
      <c r="B11" s="15" t="s">
        <v>85</v>
      </c>
      <c r="C11" s="71"/>
      <c r="D11" s="71"/>
      <c r="E11" s="69">
        <f>C11+D11</f>
        <v>0</v>
      </c>
      <c r="F11" s="1" t="s">
        <v>41</v>
      </c>
    </row>
    <row r="12" spans="2:6" x14ac:dyDescent="0.3">
      <c r="B12" s="15" t="s">
        <v>86</v>
      </c>
      <c r="C12" s="71"/>
      <c r="D12" s="71"/>
      <c r="E12" s="70"/>
      <c r="F12" s="1" t="s">
        <v>41</v>
      </c>
    </row>
    <row r="13" spans="2:6" x14ac:dyDescent="0.3">
      <c r="B13" s="15" t="s">
        <v>127</v>
      </c>
      <c r="C13" s="71"/>
      <c r="D13" s="71"/>
      <c r="E13" s="69">
        <f t="shared" si="1"/>
        <v>0</v>
      </c>
      <c r="F13" s="1" t="s">
        <v>41</v>
      </c>
    </row>
    <row r="14" spans="2:6" s="76" customFormat="1" x14ac:dyDescent="0.3">
      <c r="B14" s="72" t="s">
        <v>128</v>
      </c>
      <c r="C14" s="69">
        <f>SUM(C15*C16)</f>
        <v>0</v>
      </c>
      <c r="D14" s="69">
        <f>SUM(D15*D16)</f>
        <v>0</v>
      </c>
      <c r="E14" s="69">
        <f>C14+D14</f>
        <v>0</v>
      </c>
      <c r="F14" s="75"/>
    </row>
    <row r="15" spans="2:6" s="76" customFormat="1" x14ac:dyDescent="0.3">
      <c r="B15" s="15" t="s">
        <v>77</v>
      </c>
      <c r="C15" s="71"/>
      <c r="D15" s="71"/>
      <c r="E15" s="69">
        <f>C15+D15</f>
        <v>0</v>
      </c>
      <c r="F15" s="75" t="s">
        <v>41</v>
      </c>
    </row>
    <row r="16" spans="2:6" s="76" customFormat="1" x14ac:dyDescent="0.3">
      <c r="B16" s="15" t="s">
        <v>78</v>
      </c>
      <c r="C16" s="71"/>
      <c r="D16" s="71"/>
      <c r="E16" s="70"/>
      <c r="F16" s="75" t="s">
        <v>41</v>
      </c>
    </row>
    <row r="17" spans="2:6" collapsed="1" x14ac:dyDescent="0.3">
      <c r="B17" s="72" t="s">
        <v>14</v>
      </c>
      <c r="C17" s="69">
        <f>SUM(C18:C20)</f>
        <v>0</v>
      </c>
      <c r="D17" s="69">
        <f>SUM(D18:D20)</f>
        <v>0</v>
      </c>
      <c r="E17" s="69">
        <f>SUM(E18:E20)</f>
        <v>0</v>
      </c>
    </row>
    <row r="18" spans="2:6" x14ac:dyDescent="0.3">
      <c r="B18" s="15" t="s">
        <v>129</v>
      </c>
      <c r="C18" s="71"/>
      <c r="D18" s="71"/>
      <c r="E18" s="69">
        <f t="shared" ref="E18:E34" si="2">C18+D18</f>
        <v>0</v>
      </c>
      <c r="F18" s="1" t="s">
        <v>41</v>
      </c>
    </row>
    <row r="19" spans="2:6" x14ac:dyDescent="0.3">
      <c r="B19" s="15" t="s">
        <v>16</v>
      </c>
      <c r="C19" s="71"/>
      <c r="D19" s="71"/>
      <c r="E19" s="69">
        <f t="shared" si="2"/>
        <v>0</v>
      </c>
      <c r="F19" s="1" t="s">
        <v>41</v>
      </c>
    </row>
    <row r="20" spans="2:6" x14ac:dyDescent="0.3">
      <c r="B20" s="15" t="s">
        <v>17</v>
      </c>
      <c r="C20" s="71"/>
      <c r="D20" s="71"/>
      <c r="E20" s="69">
        <f t="shared" si="2"/>
        <v>0</v>
      </c>
      <c r="F20" s="1" t="s">
        <v>41</v>
      </c>
    </row>
    <row r="21" spans="2:6" x14ac:dyDescent="0.3">
      <c r="B21" s="16" t="s">
        <v>18</v>
      </c>
      <c r="C21" s="69">
        <f>SUM(C22:C29)</f>
        <v>0</v>
      </c>
      <c r="D21" s="69">
        <f>SUM(D22:D29)</f>
        <v>0</v>
      </c>
      <c r="E21" s="69">
        <f>SUM(E22:E29)</f>
        <v>0</v>
      </c>
    </row>
    <row r="22" spans="2:6" x14ac:dyDescent="0.3">
      <c r="B22" s="17" t="s">
        <v>19</v>
      </c>
      <c r="C22" s="71"/>
      <c r="D22" s="71"/>
      <c r="E22" s="69">
        <f t="shared" si="2"/>
        <v>0</v>
      </c>
      <c r="F22" s="1" t="s">
        <v>41</v>
      </c>
    </row>
    <row r="23" spans="2:6" x14ac:dyDescent="0.3">
      <c r="B23" s="17" t="s">
        <v>20</v>
      </c>
      <c r="C23" s="71"/>
      <c r="D23" s="71"/>
      <c r="E23" s="69">
        <f t="shared" si="2"/>
        <v>0</v>
      </c>
      <c r="F23" s="1" t="s">
        <v>41</v>
      </c>
    </row>
    <row r="24" spans="2:6" x14ac:dyDescent="0.3">
      <c r="B24" s="17" t="s">
        <v>21</v>
      </c>
      <c r="C24" s="73"/>
      <c r="D24" s="73"/>
      <c r="E24" s="73"/>
      <c r="F24" s="1"/>
    </row>
    <row r="25" spans="2:6" x14ac:dyDescent="0.3">
      <c r="B25" s="17" t="s">
        <v>22</v>
      </c>
      <c r="C25" s="71"/>
      <c r="D25" s="71"/>
      <c r="E25" s="69">
        <f t="shared" si="2"/>
        <v>0</v>
      </c>
      <c r="F25" s="1" t="s">
        <v>41</v>
      </c>
    </row>
    <row r="26" spans="2:6" x14ac:dyDescent="0.3">
      <c r="B26" s="17" t="s">
        <v>23</v>
      </c>
      <c r="C26" s="73"/>
      <c r="D26" s="73"/>
      <c r="E26" s="73"/>
      <c r="F26" s="1"/>
    </row>
    <row r="27" spans="2:6" x14ac:dyDescent="0.3">
      <c r="B27" s="17" t="s">
        <v>24</v>
      </c>
      <c r="C27" s="73"/>
      <c r="D27" s="73"/>
      <c r="E27" s="73"/>
      <c r="F27" s="1"/>
    </row>
    <row r="28" spans="2:6" x14ac:dyDescent="0.3">
      <c r="B28" s="17" t="s">
        <v>25</v>
      </c>
      <c r="C28" s="71"/>
      <c r="D28" s="71"/>
      <c r="E28" s="69">
        <f t="shared" si="2"/>
        <v>0</v>
      </c>
      <c r="F28" s="1" t="s">
        <v>41</v>
      </c>
    </row>
    <row r="29" spans="2:6" collapsed="1" x14ac:dyDescent="0.3">
      <c r="B29" s="17" t="s">
        <v>26</v>
      </c>
      <c r="C29" s="71"/>
      <c r="D29" s="71"/>
      <c r="E29" s="69">
        <f t="shared" si="2"/>
        <v>0</v>
      </c>
      <c r="F29" s="1" t="s">
        <v>41</v>
      </c>
    </row>
    <row r="30" spans="2:6" x14ac:dyDescent="0.3">
      <c r="B30" s="68" t="s">
        <v>27</v>
      </c>
      <c r="C30" s="69">
        <f t="shared" ref="C30" si="3">SUM(C31:C33)</f>
        <v>0</v>
      </c>
      <c r="D30" s="69">
        <f>SUM(D31:D33)</f>
        <v>0</v>
      </c>
      <c r="E30" s="74">
        <f>SUM(E31:E33)</f>
        <v>0</v>
      </c>
    </row>
    <row r="31" spans="2:6" x14ac:dyDescent="0.3">
      <c r="B31" s="19" t="s">
        <v>28</v>
      </c>
      <c r="C31" s="71"/>
      <c r="D31" s="71"/>
      <c r="E31" s="69">
        <f t="shared" si="2"/>
        <v>0</v>
      </c>
      <c r="F31" s="1" t="s">
        <v>41</v>
      </c>
    </row>
    <row r="32" spans="2:6" x14ac:dyDescent="0.3">
      <c r="B32" s="19" t="s">
        <v>29</v>
      </c>
      <c r="C32" s="71"/>
      <c r="D32" s="71"/>
      <c r="E32" s="69">
        <f t="shared" si="2"/>
        <v>0</v>
      </c>
      <c r="F32" s="1" t="s">
        <v>41</v>
      </c>
    </row>
    <row r="33" spans="2:6" x14ac:dyDescent="0.3">
      <c r="B33" s="19" t="s">
        <v>30</v>
      </c>
      <c r="C33" s="71"/>
      <c r="D33" s="71"/>
      <c r="E33" s="69">
        <f t="shared" si="2"/>
        <v>0</v>
      </c>
      <c r="F33" s="1" t="s">
        <v>41</v>
      </c>
    </row>
    <row r="34" spans="2:6" x14ac:dyDescent="0.3">
      <c r="B34" s="68" t="s">
        <v>31</v>
      </c>
      <c r="C34" s="69">
        <f>SUM(C38)</f>
        <v>0</v>
      </c>
      <c r="D34" s="69">
        <f t="shared" ref="D34" si="4">SUM(D38)</f>
        <v>0</v>
      </c>
      <c r="E34" s="69">
        <f t="shared" si="2"/>
        <v>0</v>
      </c>
      <c r="F34" s="1"/>
    </row>
    <row r="35" spans="2:6" x14ac:dyDescent="0.3">
      <c r="B35" s="19" t="s">
        <v>32</v>
      </c>
      <c r="C35" s="73"/>
      <c r="D35" s="73"/>
      <c r="E35" s="73"/>
      <c r="F35" s="1"/>
    </row>
    <row r="36" spans="2:6" x14ac:dyDescent="0.3">
      <c r="B36" s="19" t="s">
        <v>33</v>
      </c>
      <c r="C36" s="73"/>
      <c r="D36" s="73"/>
      <c r="E36" s="73"/>
      <c r="F36" s="1"/>
    </row>
    <row r="37" spans="2:6" x14ac:dyDescent="0.3">
      <c r="B37" s="19" t="s">
        <v>34</v>
      </c>
      <c r="C37" s="73"/>
      <c r="D37" s="73"/>
      <c r="E37" s="73"/>
      <c r="F37" s="1"/>
    </row>
    <row r="38" spans="2:6" x14ac:dyDescent="0.3">
      <c r="B38" s="19" t="s">
        <v>83</v>
      </c>
      <c r="C38" s="71"/>
      <c r="D38" s="71"/>
      <c r="E38" s="69">
        <f t="shared" ref="E38:E45" si="5">C38+D38</f>
        <v>0</v>
      </c>
      <c r="F38" s="1" t="s">
        <v>41</v>
      </c>
    </row>
    <row r="39" spans="2:6" x14ac:dyDescent="0.3">
      <c r="B39" s="68" t="s">
        <v>36</v>
      </c>
      <c r="C39" s="69">
        <f>SUM(C40:C42)</f>
        <v>0</v>
      </c>
      <c r="D39" s="69">
        <f>SUM(D40:D42)</f>
        <v>0</v>
      </c>
      <c r="E39" s="69">
        <f>SUM(E40:E42)</f>
        <v>0</v>
      </c>
    </row>
    <row r="40" spans="2:6" x14ac:dyDescent="0.3">
      <c r="B40" s="19" t="s">
        <v>99</v>
      </c>
      <c r="C40" s="71"/>
      <c r="D40" s="71"/>
      <c r="E40" s="69">
        <f t="shared" si="5"/>
        <v>0</v>
      </c>
      <c r="F40" s="1" t="s">
        <v>41</v>
      </c>
    </row>
    <row r="41" spans="2:6" x14ac:dyDescent="0.3">
      <c r="B41" s="19" t="s">
        <v>100</v>
      </c>
      <c r="C41" s="71"/>
      <c r="D41" s="71"/>
      <c r="E41" s="69">
        <f t="shared" si="5"/>
        <v>0</v>
      </c>
      <c r="F41" s="1" t="s">
        <v>41</v>
      </c>
    </row>
    <row r="42" spans="2:6" x14ac:dyDescent="0.3">
      <c r="B42" s="19" t="s">
        <v>101</v>
      </c>
      <c r="C42" s="71"/>
      <c r="D42" s="71"/>
      <c r="E42" s="69">
        <f t="shared" si="5"/>
        <v>0</v>
      </c>
      <c r="F42" s="1" t="s">
        <v>41</v>
      </c>
    </row>
    <row r="43" spans="2:6" x14ac:dyDescent="0.3">
      <c r="B43" s="68" t="s">
        <v>37</v>
      </c>
      <c r="C43" s="69">
        <f>SUM(C44:C45)</f>
        <v>0</v>
      </c>
      <c r="D43" s="69">
        <f>SUM(D44:D45)</f>
        <v>0</v>
      </c>
      <c r="E43" s="69">
        <f t="shared" si="5"/>
        <v>0</v>
      </c>
      <c r="F43" s="1"/>
    </row>
    <row r="44" spans="2:6" x14ac:dyDescent="0.3">
      <c r="B44" s="19" t="s">
        <v>120</v>
      </c>
      <c r="C44" s="71"/>
      <c r="D44" s="71"/>
      <c r="E44" s="69">
        <f t="shared" si="5"/>
        <v>0</v>
      </c>
      <c r="F44" s="1" t="s">
        <v>41</v>
      </c>
    </row>
    <row r="45" spans="2:6" x14ac:dyDescent="0.3">
      <c r="B45" s="19" t="s">
        <v>121</v>
      </c>
      <c r="C45" s="71"/>
      <c r="D45" s="71"/>
      <c r="E45" s="69">
        <f t="shared" si="5"/>
        <v>0</v>
      </c>
      <c r="F45" s="1" t="s">
        <v>41</v>
      </c>
    </row>
    <row r="46" spans="2:6" x14ac:dyDescent="0.3">
      <c r="B46" s="3" t="s">
        <v>38</v>
      </c>
      <c r="C46" s="31">
        <f>SUM(C4,C30,C34,C39,C43)</f>
        <v>0</v>
      </c>
      <c r="D46" s="31">
        <f>SUM(D4,D30,D34,D39,D43)</f>
        <v>0</v>
      </c>
      <c r="E46" s="31">
        <f>SUM(E4,E30,E34,E39,E43)</f>
        <v>0</v>
      </c>
    </row>
    <row r="48" spans="2:6" ht="15.6" x14ac:dyDescent="0.3">
      <c r="B48" s="5" t="s">
        <v>87</v>
      </c>
      <c r="C48" s="20"/>
      <c r="D48" s="20"/>
      <c r="E48" s="66"/>
      <c r="F48" s="1" t="s">
        <v>41</v>
      </c>
    </row>
    <row r="50" spans="2:6" ht="21" x14ac:dyDescent="0.3">
      <c r="B50" s="49" t="s">
        <v>94</v>
      </c>
      <c r="C50" s="50"/>
      <c r="D50" s="50"/>
      <c r="E50" s="50"/>
    </row>
    <row r="51" spans="2:6" ht="15.6" x14ac:dyDescent="0.3">
      <c r="B51" s="47" t="s">
        <v>95</v>
      </c>
      <c r="C51" s="51"/>
      <c r="D51" s="51"/>
      <c r="E51" s="51"/>
    </row>
    <row r="52" spans="2:6" x14ac:dyDescent="0.3">
      <c r="B52" s="52" t="s">
        <v>96</v>
      </c>
      <c r="C52" s="28"/>
      <c r="D52" s="28"/>
      <c r="E52" s="29">
        <f>C52+D52</f>
        <v>0</v>
      </c>
      <c r="F52" s="1" t="s">
        <v>41</v>
      </c>
    </row>
    <row r="53" spans="2:6" x14ac:dyDescent="0.3">
      <c r="B53" s="53" t="s">
        <v>97</v>
      </c>
      <c r="C53" s="28"/>
      <c r="D53" s="28"/>
      <c r="E53" s="29">
        <f>C53+D53</f>
        <v>0</v>
      </c>
      <c r="F53" s="1" t="s">
        <v>41</v>
      </c>
    </row>
    <row r="54" spans="2:6" x14ac:dyDescent="0.3">
      <c r="B54" s="54" t="s">
        <v>98</v>
      </c>
      <c r="C54" s="28"/>
      <c r="D54" s="28"/>
      <c r="E54" s="29">
        <f>C54+D54</f>
        <v>0</v>
      </c>
      <c r="F54" s="1" t="s">
        <v>41</v>
      </c>
    </row>
  </sheetData>
  <mergeCells count="1">
    <mergeCell ref="B2:E2"/>
  </mergeCells>
  <pageMargins left="0.25" right="0.25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B2:J113"/>
  <sheetViews>
    <sheetView showGridLines="0" view="pageBreakPreview" zoomScale="85" zoomScaleNormal="101" zoomScaleSheetLayoutView="85" workbookViewId="0"/>
  </sheetViews>
  <sheetFormatPr defaultColWidth="8.88671875" defaultRowHeight="14.4" x14ac:dyDescent="0.3"/>
  <cols>
    <col min="1" max="1" width="3" customWidth="1"/>
    <col min="2" max="2" width="68" bestFit="1" customWidth="1"/>
    <col min="3" max="3" width="25.88671875" customWidth="1"/>
    <col min="4" max="7" width="27.44140625" customWidth="1"/>
    <col min="8" max="8" width="26.109375" customWidth="1"/>
    <col min="9" max="9" width="25.44140625" customWidth="1"/>
  </cols>
  <sheetData>
    <row r="2" spans="2:10" ht="73.349999999999994" customHeight="1" x14ac:dyDescent="0.3">
      <c r="B2" s="80" t="s">
        <v>88</v>
      </c>
      <c r="C2" s="80"/>
      <c r="D2" s="80"/>
      <c r="E2" s="80"/>
      <c r="F2" s="80"/>
      <c r="G2" s="80"/>
      <c r="H2" s="80"/>
      <c r="I2" s="81"/>
    </row>
    <row r="3" spans="2:10" ht="21" customHeight="1" x14ac:dyDescent="0.3">
      <c r="B3" s="82"/>
      <c r="C3" s="85" t="s">
        <v>1</v>
      </c>
      <c r="D3" s="85"/>
      <c r="E3" s="85"/>
      <c r="F3" s="86" t="s">
        <v>2</v>
      </c>
      <c r="G3" s="87"/>
      <c r="H3" s="88"/>
      <c r="I3" s="82" t="s">
        <v>3</v>
      </c>
    </row>
    <row r="4" spans="2:10" ht="21" customHeight="1" x14ac:dyDescent="0.3">
      <c r="B4" s="83"/>
      <c r="C4" s="26" t="s">
        <v>89</v>
      </c>
      <c r="D4" s="26" t="s">
        <v>90</v>
      </c>
      <c r="E4" s="89" t="s">
        <v>3</v>
      </c>
      <c r="F4" s="26" t="s">
        <v>89</v>
      </c>
      <c r="G4" s="26" t="s">
        <v>90</v>
      </c>
      <c r="H4" s="89" t="s">
        <v>3</v>
      </c>
      <c r="I4" s="83"/>
    </row>
    <row r="5" spans="2:10" ht="21" customHeight="1" x14ac:dyDescent="0.3">
      <c r="B5" s="84"/>
      <c r="C5" s="10" t="s">
        <v>91</v>
      </c>
      <c r="D5" s="10" t="s">
        <v>91</v>
      </c>
      <c r="E5" s="90"/>
      <c r="F5" s="10" t="s">
        <v>91</v>
      </c>
      <c r="G5" s="10" t="s">
        <v>91</v>
      </c>
      <c r="H5" s="90"/>
      <c r="I5" s="84"/>
    </row>
    <row r="6" spans="2:10" x14ac:dyDescent="0.3">
      <c r="B6" s="11" t="s">
        <v>4</v>
      </c>
      <c r="C6" s="35">
        <f>SUM(C7,C11,C21)</f>
        <v>0</v>
      </c>
      <c r="D6" s="35">
        <f>SUM(D7,D11,D21)</f>
        <v>0</v>
      </c>
      <c r="E6" s="35">
        <f>SUM(C6:D6)</f>
        <v>0</v>
      </c>
      <c r="F6" s="35">
        <f>SUM(F7,F11,F21)</f>
        <v>0</v>
      </c>
      <c r="G6" s="35">
        <f>SUM(G7,G11,G21)</f>
        <v>0</v>
      </c>
      <c r="H6" s="35">
        <f>SUM(F6:G6)</f>
        <v>0</v>
      </c>
      <c r="I6" s="35">
        <f>SUM(H6,E6)</f>
        <v>0</v>
      </c>
    </row>
    <row r="7" spans="2:10" x14ac:dyDescent="0.3">
      <c r="B7" s="12" t="s">
        <v>5</v>
      </c>
      <c r="C7" s="35">
        <f>SUM(C8:C10)</f>
        <v>0</v>
      </c>
      <c r="D7" s="35">
        <f>SUM(D8:D10)</f>
        <v>0</v>
      </c>
      <c r="E7" s="35">
        <f t="shared" ref="E7:E72" si="0">SUM(C7:D7)</f>
        <v>0</v>
      </c>
      <c r="F7" s="35">
        <f>SUM(F8:F10)</f>
        <v>0</v>
      </c>
      <c r="G7" s="35">
        <f>SUM(G8:G10)</f>
        <v>0</v>
      </c>
      <c r="H7" s="35">
        <f t="shared" ref="H7:H73" si="1">SUM(F7:G7)</f>
        <v>0</v>
      </c>
      <c r="I7" s="35">
        <f t="shared" ref="I7:I73" si="2">SUM(H7,E7)</f>
        <v>0</v>
      </c>
    </row>
    <row r="8" spans="2:10" collapsed="1" x14ac:dyDescent="0.3">
      <c r="B8" s="13" t="s">
        <v>6</v>
      </c>
      <c r="C8" s="42"/>
      <c r="D8" s="42"/>
      <c r="E8" s="35">
        <f t="shared" si="0"/>
        <v>0</v>
      </c>
      <c r="F8" s="42"/>
      <c r="G8" s="42"/>
      <c r="H8" s="35">
        <f t="shared" si="1"/>
        <v>0</v>
      </c>
      <c r="I8" s="35">
        <f t="shared" si="2"/>
        <v>0</v>
      </c>
      <c r="J8" s="1"/>
    </row>
    <row r="9" spans="2:10" x14ac:dyDescent="0.3">
      <c r="B9" s="13" t="s">
        <v>7</v>
      </c>
      <c r="C9" s="42"/>
      <c r="D9" s="42"/>
      <c r="E9" s="35">
        <f t="shared" si="0"/>
        <v>0</v>
      </c>
      <c r="F9" s="42"/>
      <c r="G9" s="42"/>
      <c r="H9" s="35">
        <f t="shared" si="1"/>
        <v>0</v>
      </c>
      <c r="I9" s="35">
        <f t="shared" si="2"/>
        <v>0</v>
      </c>
      <c r="J9" s="1"/>
    </row>
    <row r="10" spans="2:10" x14ac:dyDescent="0.3">
      <c r="B10" s="13" t="s">
        <v>8</v>
      </c>
      <c r="C10" s="42"/>
      <c r="D10" s="42"/>
      <c r="E10" s="35">
        <f t="shared" si="0"/>
        <v>0</v>
      </c>
      <c r="F10" s="42"/>
      <c r="G10" s="42"/>
      <c r="H10" s="35">
        <f t="shared" si="1"/>
        <v>0</v>
      </c>
      <c r="I10" s="35">
        <f t="shared" si="2"/>
        <v>0</v>
      </c>
      <c r="J10" s="1"/>
    </row>
    <row r="11" spans="2:10" x14ac:dyDescent="0.3">
      <c r="B11" s="12" t="s">
        <v>9</v>
      </c>
      <c r="C11" s="35">
        <f>SUM(C12,C17)</f>
        <v>0</v>
      </c>
      <c r="D11" s="35">
        <f>SUM(D12,D17)</f>
        <v>0</v>
      </c>
      <c r="E11" s="35">
        <f t="shared" si="0"/>
        <v>0</v>
      </c>
      <c r="F11" s="35">
        <f>SUM(F12,F17)</f>
        <v>0</v>
      </c>
      <c r="G11" s="35">
        <f>SUM(G12,G17)</f>
        <v>0</v>
      </c>
      <c r="H11" s="35">
        <f t="shared" si="1"/>
        <v>0</v>
      </c>
      <c r="I11" s="35">
        <f t="shared" si="2"/>
        <v>0</v>
      </c>
    </row>
    <row r="12" spans="2:10" x14ac:dyDescent="0.3">
      <c r="B12" s="14" t="s">
        <v>10</v>
      </c>
      <c r="C12" s="36">
        <f>SUM(C13:C16)</f>
        <v>0</v>
      </c>
      <c r="D12" s="36">
        <f>SUM(D13:D16)</f>
        <v>0</v>
      </c>
      <c r="E12" s="35">
        <f>SUM(C12:D12)</f>
        <v>0</v>
      </c>
      <c r="F12" s="36">
        <f>SUM(F13:F16)</f>
        <v>0</v>
      </c>
      <c r="G12" s="36">
        <f>SUM(G13:G16)</f>
        <v>0</v>
      </c>
      <c r="H12" s="35">
        <f>SUM(F12:G12)</f>
        <v>0</v>
      </c>
      <c r="I12" s="35">
        <f t="shared" si="2"/>
        <v>0</v>
      </c>
      <c r="J12" s="1"/>
    </row>
    <row r="13" spans="2:10" collapsed="1" x14ac:dyDescent="0.3">
      <c r="B13" s="15" t="s">
        <v>11</v>
      </c>
      <c r="C13" s="42"/>
      <c r="D13" s="42"/>
      <c r="E13" s="35">
        <f t="shared" si="0"/>
        <v>0</v>
      </c>
      <c r="F13" s="42"/>
      <c r="G13" s="42"/>
      <c r="H13" s="35">
        <f t="shared" si="1"/>
        <v>0</v>
      </c>
      <c r="I13" s="35">
        <f t="shared" si="2"/>
        <v>0</v>
      </c>
      <c r="J13" s="1"/>
    </row>
    <row r="14" spans="2:10" x14ac:dyDescent="0.3">
      <c r="B14" s="15" t="s">
        <v>12</v>
      </c>
      <c r="C14" s="42"/>
      <c r="D14" s="42"/>
      <c r="E14" s="35">
        <f t="shared" si="0"/>
        <v>0</v>
      </c>
      <c r="F14" s="42"/>
      <c r="G14" s="42"/>
      <c r="H14" s="35">
        <f t="shared" si="1"/>
        <v>0</v>
      </c>
      <c r="I14" s="35">
        <f t="shared" si="2"/>
        <v>0</v>
      </c>
      <c r="J14" s="1"/>
    </row>
    <row r="15" spans="2:10" x14ac:dyDescent="0.3">
      <c r="B15" s="15" t="s">
        <v>13</v>
      </c>
      <c r="C15" s="42"/>
      <c r="D15" s="42"/>
      <c r="E15" s="35">
        <f t="shared" si="0"/>
        <v>0</v>
      </c>
      <c r="F15" s="42"/>
      <c r="G15" s="42"/>
      <c r="H15" s="35">
        <f t="shared" si="1"/>
        <v>0</v>
      </c>
      <c r="I15" s="35">
        <f t="shared" si="2"/>
        <v>0</v>
      </c>
      <c r="J15" s="1"/>
    </row>
    <row r="16" spans="2:10" x14ac:dyDescent="0.3">
      <c r="B16" s="15" t="s">
        <v>130</v>
      </c>
      <c r="C16" s="42"/>
      <c r="D16" s="42"/>
      <c r="E16" s="35">
        <f t="shared" si="0"/>
        <v>0</v>
      </c>
      <c r="F16" s="42"/>
      <c r="G16" s="42"/>
      <c r="H16" s="35">
        <f t="shared" si="1"/>
        <v>0</v>
      </c>
      <c r="I16" s="35">
        <f t="shared" si="2"/>
        <v>0</v>
      </c>
      <c r="J16" s="1"/>
    </row>
    <row r="17" spans="2:10" x14ac:dyDescent="0.3">
      <c r="B17" s="14" t="s">
        <v>14</v>
      </c>
      <c r="C17" s="35">
        <f>SUM(C18:C20)</f>
        <v>0</v>
      </c>
      <c r="D17" s="35">
        <f>SUM(D18:D20)</f>
        <v>0</v>
      </c>
      <c r="E17" s="35">
        <f t="shared" si="0"/>
        <v>0</v>
      </c>
      <c r="F17" s="35">
        <f>SUM(F18:F20)</f>
        <v>0</v>
      </c>
      <c r="G17" s="35">
        <f>SUM(G18:G20)</f>
        <v>0</v>
      </c>
      <c r="H17" s="35">
        <f t="shared" si="1"/>
        <v>0</v>
      </c>
      <c r="I17" s="35">
        <f t="shared" si="2"/>
        <v>0</v>
      </c>
    </row>
    <row r="18" spans="2:10" x14ac:dyDescent="0.3">
      <c r="B18" s="15" t="s">
        <v>15</v>
      </c>
      <c r="C18" s="42"/>
      <c r="D18" s="42"/>
      <c r="E18" s="35">
        <f t="shared" si="0"/>
        <v>0</v>
      </c>
      <c r="F18" s="42"/>
      <c r="G18" s="42"/>
      <c r="H18" s="35">
        <f t="shared" si="1"/>
        <v>0</v>
      </c>
      <c r="I18" s="35">
        <f t="shared" si="2"/>
        <v>0</v>
      </c>
      <c r="J18" s="1"/>
    </row>
    <row r="19" spans="2:10" x14ac:dyDescent="0.3">
      <c r="B19" s="15" t="s">
        <v>16</v>
      </c>
      <c r="C19" s="42"/>
      <c r="D19" s="42"/>
      <c r="E19" s="35">
        <f t="shared" si="0"/>
        <v>0</v>
      </c>
      <c r="F19" s="42"/>
      <c r="G19" s="42"/>
      <c r="H19" s="35">
        <f t="shared" si="1"/>
        <v>0</v>
      </c>
      <c r="I19" s="35">
        <f t="shared" si="2"/>
        <v>0</v>
      </c>
      <c r="J19" s="1"/>
    </row>
    <row r="20" spans="2:10" x14ac:dyDescent="0.3">
      <c r="B20" s="15" t="s">
        <v>17</v>
      </c>
      <c r="C20" s="42"/>
      <c r="D20" s="42"/>
      <c r="E20" s="35">
        <f t="shared" si="0"/>
        <v>0</v>
      </c>
      <c r="F20" s="42"/>
      <c r="G20" s="42"/>
      <c r="H20" s="35">
        <f t="shared" si="1"/>
        <v>0</v>
      </c>
      <c r="I20" s="35">
        <f t="shared" si="2"/>
        <v>0</v>
      </c>
      <c r="J20" s="1"/>
    </row>
    <row r="21" spans="2:10" x14ac:dyDescent="0.3">
      <c r="B21" s="16" t="s">
        <v>18</v>
      </c>
      <c r="C21" s="35">
        <f>SUM(C22:C29)</f>
        <v>0</v>
      </c>
      <c r="D21" s="35">
        <f>SUM(D22:D29)</f>
        <v>0</v>
      </c>
      <c r="E21" s="35">
        <f t="shared" si="0"/>
        <v>0</v>
      </c>
      <c r="F21" s="35">
        <f>SUM(F22:F29)</f>
        <v>0</v>
      </c>
      <c r="G21" s="35">
        <f>SUM(G22:G29)</f>
        <v>0</v>
      </c>
      <c r="H21" s="35">
        <f t="shared" si="1"/>
        <v>0</v>
      </c>
      <c r="I21" s="35">
        <f t="shared" si="2"/>
        <v>0</v>
      </c>
    </row>
    <row r="22" spans="2:10" x14ac:dyDescent="0.3">
      <c r="B22" s="17" t="s">
        <v>19</v>
      </c>
      <c r="C22" s="42"/>
      <c r="D22" s="42"/>
      <c r="E22" s="35">
        <f t="shared" si="0"/>
        <v>0</v>
      </c>
      <c r="F22" s="42"/>
      <c r="G22" s="42"/>
      <c r="H22" s="35">
        <f t="shared" si="1"/>
        <v>0</v>
      </c>
      <c r="I22" s="35">
        <f t="shared" si="2"/>
        <v>0</v>
      </c>
      <c r="J22" s="1"/>
    </row>
    <row r="23" spans="2:10" x14ac:dyDescent="0.3">
      <c r="B23" s="17" t="s">
        <v>20</v>
      </c>
      <c r="C23" s="42"/>
      <c r="D23" s="42"/>
      <c r="E23" s="35">
        <f t="shared" si="0"/>
        <v>0</v>
      </c>
      <c r="F23" s="42"/>
      <c r="G23" s="42"/>
      <c r="H23" s="35">
        <f t="shared" si="1"/>
        <v>0</v>
      </c>
      <c r="I23" s="35">
        <f t="shared" si="2"/>
        <v>0</v>
      </c>
      <c r="J23" s="1"/>
    </row>
    <row r="24" spans="2:10" x14ac:dyDescent="0.3">
      <c r="B24" s="17" t="s">
        <v>21</v>
      </c>
      <c r="C24" s="42"/>
      <c r="D24" s="42"/>
      <c r="E24" s="35">
        <f t="shared" si="0"/>
        <v>0</v>
      </c>
      <c r="F24" s="42"/>
      <c r="G24" s="42"/>
      <c r="H24" s="35">
        <f t="shared" si="1"/>
        <v>0</v>
      </c>
      <c r="I24" s="35">
        <f t="shared" si="2"/>
        <v>0</v>
      </c>
      <c r="J24" s="1"/>
    </row>
    <row r="25" spans="2:10" collapsed="1" x14ac:dyDescent="0.3">
      <c r="B25" s="17" t="s">
        <v>22</v>
      </c>
      <c r="C25" s="42"/>
      <c r="D25" s="42"/>
      <c r="E25" s="35">
        <f t="shared" si="0"/>
        <v>0</v>
      </c>
      <c r="F25" s="42"/>
      <c r="G25" s="42"/>
      <c r="H25" s="35">
        <f t="shared" si="1"/>
        <v>0</v>
      </c>
      <c r="I25" s="35">
        <f t="shared" si="2"/>
        <v>0</v>
      </c>
      <c r="J25" s="1"/>
    </row>
    <row r="26" spans="2:10" x14ac:dyDescent="0.3">
      <c r="B26" s="17" t="s">
        <v>23</v>
      </c>
      <c r="C26" s="42"/>
      <c r="D26" s="42"/>
      <c r="E26" s="35">
        <f t="shared" si="0"/>
        <v>0</v>
      </c>
      <c r="F26" s="42"/>
      <c r="G26" s="42"/>
      <c r="H26" s="35">
        <f t="shared" si="1"/>
        <v>0</v>
      </c>
      <c r="I26" s="35">
        <f t="shared" si="2"/>
        <v>0</v>
      </c>
      <c r="J26" s="1"/>
    </row>
    <row r="27" spans="2:10" x14ac:dyDescent="0.3">
      <c r="B27" s="17" t="s">
        <v>24</v>
      </c>
      <c r="C27" s="42"/>
      <c r="D27" s="42"/>
      <c r="E27" s="35">
        <f t="shared" si="0"/>
        <v>0</v>
      </c>
      <c r="F27" s="42"/>
      <c r="G27" s="42"/>
      <c r="H27" s="35">
        <f t="shared" si="1"/>
        <v>0</v>
      </c>
      <c r="I27" s="35">
        <f t="shared" si="2"/>
        <v>0</v>
      </c>
      <c r="J27" s="1"/>
    </row>
    <row r="28" spans="2:10" x14ac:dyDescent="0.3">
      <c r="B28" s="17" t="s">
        <v>25</v>
      </c>
      <c r="C28" s="42"/>
      <c r="D28" s="42"/>
      <c r="E28" s="35">
        <f t="shared" si="0"/>
        <v>0</v>
      </c>
      <c r="F28" s="42"/>
      <c r="G28" s="42"/>
      <c r="H28" s="35">
        <f t="shared" si="1"/>
        <v>0</v>
      </c>
      <c r="I28" s="35">
        <f t="shared" si="2"/>
        <v>0</v>
      </c>
      <c r="J28" s="1"/>
    </row>
    <row r="29" spans="2:10" x14ac:dyDescent="0.3">
      <c r="B29" s="17" t="s">
        <v>26</v>
      </c>
      <c r="C29" s="42"/>
      <c r="D29" s="42"/>
      <c r="E29" s="35">
        <f t="shared" si="0"/>
        <v>0</v>
      </c>
      <c r="F29" s="42"/>
      <c r="G29" s="42"/>
      <c r="H29" s="35">
        <f t="shared" si="1"/>
        <v>0</v>
      </c>
      <c r="I29" s="35">
        <f t="shared" si="2"/>
        <v>0</v>
      </c>
      <c r="J29" s="1"/>
    </row>
    <row r="30" spans="2:10" x14ac:dyDescent="0.3">
      <c r="B30" s="11" t="s">
        <v>27</v>
      </c>
      <c r="C30" s="35">
        <f>SUM(C31:C33)</f>
        <v>0</v>
      </c>
      <c r="D30" s="35">
        <f>SUM(D31:D33)</f>
        <v>0</v>
      </c>
      <c r="E30" s="35">
        <f t="shared" si="0"/>
        <v>0</v>
      </c>
      <c r="F30" s="35">
        <f>SUM(F31:F33)</f>
        <v>0</v>
      </c>
      <c r="G30" s="35">
        <f>SUM(G31:G33)</f>
        <v>0</v>
      </c>
      <c r="H30" s="35">
        <f t="shared" si="1"/>
        <v>0</v>
      </c>
      <c r="I30" s="35">
        <f t="shared" si="2"/>
        <v>0</v>
      </c>
    </row>
    <row r="31" spans="2:10" x14ac:dyDescent="0.3">
      <c r="B31" s="18" t="s">
        <v>28</v>
      </c>
      <c r="C31" s="42"/>
      <c r="D31" s="42"/>
      <c r="E31" s="35">
        <f t="shared" si="0"/>
        <v>0</v>
      </c>
      <c r="F31" s="42"/>
      <c r="G31" s="42"/>
      <c r="H31" s="35">
        <f t="shared" si="1"/>
        <v>0</v>
      </c>
      <c r="I31" s="35">
        <f t="shared" si="2"/>
        <v>0</v>
      </c>
      <c r="J31" s="1"/>
    </row>
    <row r="32" spans="2:10" x14ac:dyDescent="0.3">
      <c r="B32" s="18" t="s">
        <v>29</v>
      </c>
      <c r="C32" s="42"/>
      <c r="D32" s="42"/>
      <c r="E32" s="35">
        <f t="shared" si="0"/>
        <v>0</v>
      </c>
      <c r="F32" s="42"/>
      <c r="G32" s="42"/>
      <c r="H32" s="35">
        <f t="shared" si="1"/>
        <v>0</v>
      </c>
      <c r="I32" s="35">
        <f t="shared" si="2"/>
        <v>0</v>
      </c>
      <c r="J32" s="1"/>
    </row>
    <row r="33" spans="2:10" x14ac:dyDescent="0.3">
      <c r="B33" s="18" t="s">
        <v>30</v>
      </c>
      <c r="C33" s="42"/>
      <c r="D33" s="42"/>
      <c r="E33" s="35">
        <f t="shared" si="0"/>
        <v>0</v>
      </c>
      <c r="F33" s="42"/>
      <c r="G33" s="42"/>
      <c r="H33" s="35">
        <f t="shared" si="1"/>
        <v>0</v>
      </c>
      <c r="I33" s="35">
        <f t="shared" si="2"/>
        <v>0</v>
      </c>
      <c r="J33" s="1"/>
    </row>
    <row r="34" spans="2:10" x14ac:dyDescent="0.3">
      <c r="B34" s="11" t="s">
        <v>31</v>
      </c>
      <c r="C34" s="35">
        <f>SUM(C35:C38)</f>
        <v>0</v>
      </c>
      <c r="D34" s="35">
        <f>SUM(D35:D38)</f>
        <v>0</v>
      </c>
      <c r="E34" s="35">
        <f t="shared" si="0"/>
        <v>0</v>
      </c>
      <c r="F34" s="35">
        <f>SUM(F35:F38)</f>
        <v>0</v>
      </c>
      <c r="G34" s="35">
        <f>SUM(G35:G38)</f>
        <v>0</v>
      </c>
      <c r="H34" s="35">
        <f t="shared" si="1"/>
        <v>0</v>
      </c>
      <c r="I34" s="35">
        <f t="shared" si="2"/>
        <v>0</v>
      </c>
      <c r="J34" s="1"/>
    </row>
    <row r="35" spans="2:10" x14ac:dyDescent="0.3">
      <c r="B35" s="18" t="s">
        <v>32</v>
      </c>
      <c r="C35" s="42"/>
      <c r="D35" s="42"/>
      <c r="E35" s="35">
        <f t="shared" si="0"/>
        <v>0</v>
      </c>
      <c r="F35" s="42"/>
      <c r="G35" s="42"/>
      <c r="H35" s="35">
        <f t="shared" si="1"/>
        <v>0</v>
      </c>
      <c r="I35" s="35">
        <f t="shared" si="2"/>
        <v>0</v>
      </c>
      <c r="J35" s="1"/>
    </row>
    <row r="36" spans="2:10" x14ac:dyDescent="0.3">
      <c r="B36" s="21" t="s">
        <v>33</v>
      </c>
      <c r="C36" s="42"/>
      <c r="D36" s="42"/>
      <c r="E36" s="35">
        <f t="shared" si="0"/>
        <v>0</v>
      </c>
      <c r="F36" s="42"/>
      <c r="G36" s="42"/>
      <c r="H36" s="35">
        <f t="shared" si="1"/>
        <v>0</v>
      </c>
      <c r="I36" s="35">
        <f t="shared" si="2"/>
        <v>0</v>
      </c>
      <c r="J36" s="1"/>
    </row>
    <row r="37" spans="2:10" x14ac:dyDescent="0.3">
      <c r="B37" s="21" t="s">
        <v>34</v>
      </c>
      <c r="C37" s="42"/>
      <c r="D37" s="42"/>
      <c r="E37" s="35">
        <f t="shared" si="0"/>
        <v>0</v>
      </c>
      <c r="F37" s="42"/>
      <c r="G37" s="42"/>
      <c r="H37" s="35">
        <f t="shared" si="1"/>
        <v>0</v>
      </c>
      <c r="I37" s="35">
        <f t="shared" si="2"/>
        <v>0</v>
      </c>
      <c r="J37" s="1"/>
    </row>
    <row r="38" spans="2:10" x14ac:dyDescent="0.3">
      <c r="B38" s="19" t="s">
        <v>35</v>
      </c>
      <c r="C38" s="42"/>
      <c r="D38" s="42"/>
      <c r="E38" s="35">
        <f t="shared" si="0"/>
        <v>0</v>
      </c>
      <c r="F38" s="42"/>
      <c r="G38" s="42"/>
      <c r="H38" s="35">
        <f t="shared" si="1"/>
        <v>0</v>
      </c>
      <c r="I38" s="35">
        <f t="shared" si="2"/>
        <v>0</v>
      </c>
      <c r="J38" s="1"/>
    </row>
    <row r="39" spans="2:10" x14ac:dyDescent="0.3">
      <c r="B39" s="11" t="s">
        <v>36</v>
      </c>
      <c r="C39" s="35">
        <f>SUM(C40:C46)</f>
        <v>0</v>
      </c>
      <c r="D39" s="35">
        <f>SUM(D40:D46)</f>
        <v>0</v>
      </c>
      <c r="E39" s="35">
        <f t="shared" si="0"/>
        <v>0</v>
      </c>
      <c r="F39" s="35">
        <f>SUM(F40:F46)</f>
        <v>0</v>
      </c>
      <c r="G39" s="35">
        <f>SUM(G40:G46)</f>
        <v>0</v>
      </c>
      <c r="H39" s="35">
        <f t="shared" si="1"/>
        <v>0</v>
      </c>
      <c r="I39" s="35">
        <f t="shared" si="2"/>
        <v>0</v>
      </c>
    </row>
    <row r="40" spans="2:10" x14ac:dyDescent="0.3">
      <c r="B40" s="19" t="s">
        <v>99</v>
      </c>
      <c r="C40" s="42"/>
      <c r="D40" s="42"/>
      <c r="E40" s="35">
        <f t="shared" si="0"/>
        <v>0</v>
      </c>
      <c r="F40" s="42"/>
      <c r="G40" s="42"/>
      <c r="H40" s="35">
        <f t="shared" si="1"/>
        <v>0</v>
      </c>
      <c r="I40" s="35">
        <f t="shared" si="2"/>
        <v>0</v>
      </c>
      <c r="J40" s="1"/>
    </row>
    <row r="41" spans="2:10" x14ac:dyDescent="0.3">
      <c r="B41" s="19" t="s">
        <v>100</v>
      </c>
      <c r="C41" s="42"/>
      <c r="D41" s="42"/>
      <c r="E41" s="35">
        <f t="shared" si="0"/>
        <v>0</v>
      </c>
      <c r="F41" s="42"/>
      <c r="G41" s="42"/>
      <c r="H41" s="35">
        <f t="shared" si="1"/>
        <v>0</v>
      </c>
      <c r="I41" s="35">
        <f t="shared" si="2"/>
        <v>0</v>
      </c>
      <c r="J41" s="1"/>
    </row>
    <row r="42" spans="2:10" x14ac:dyDescent="0.3">
      <c r="B42" s="19" t="s">
        <v>101</v>
      </c>
      <c r="C42" s="42"/>
      <c r="D42" s="42"/>
      <c r="E42" s="35">
        <f t="shared" si="0"/>
        <v>0</v>
      </c>
      <c r="F42" s="42"/>
      <c r="G42" s="42"/>
      <c r="H42" s="35">
        <f t="shared" si="1"/>
        <v>0</v>
      </c>
      <c r="I42" s="35">
        <f t="shared" si="2"/>
        <v>0</v>
      </c>
      <c r="J42" s="1"/>
    </row>
    <row r="43" spans="2:10" x14ac:dyDescent="0.3">
      <c r="B43" s="19" t="s">
        <v>102</v>
      </c>
      <c r="C43" s="42"/>
      <c r="D43" s="42"/>
      <c r="E43" s="35">
        <f t="shared" si="0"/>
        <v>0</v>
      </c>
      <c r="F43" s="42"/>
      <c r="G43" s="42"/>
      <c r="H43" s="35">
        <f t="shared" ref="H43:H46" si="3">SUM(F43:G43)</f>
        <v>0</v>
      </c>
      <c r="I43" s="35">
        <f t="shared" ref="I43:I46" si="4">SUM(H43,E43)</f>
        <v>0</v>
      </c>
      <c r="J43" s="1"/>
    </row>
    <row r="44" spans="2:10" x14ac:dyDescent="0.3">
      <c r="B44" s="19" t="s">
        <v>103</v>
      </c>
      <c r="C44" s="42"/>
      <c r="D44" s="42"/>
      <c r="E44" s="35">
        <f t="shared" si="0"/>
        <v>0</v>
      </c>
      <c r="F44" s="42"/>
      <c r="G44" s="42"/>
      <c r="H44" s="35">
        <f t="shared" si="3"/>
        <v>0</v>
      </c>
      <c r="I44" s="35">
        <f t="shared" si="4"/>
        <v>0</v>
      </c>
      <c r="J44" s="1"/>
    </row>
    <row r="45" spans="2:10" x14ac:dyDescent="0.3">
      <c r="B45" s="19" t="s">
        <v>104</v>
      </c>
      <c r="C45" s="42"/>
      <c r="D45" s="42"/>
      <c r="E45" s="35">
        <f t="shared" si="0"/>
        <v>0</v>
      </c>
      <c r="F45" s="42"/>
      <c r="G45" s="42"/>
      <c r="H45" s="35">
        <f t="shared" si="3"/>
        <v>0</v>
      </c>
      <c r="I45" s="35">
        <f t="shared" si="4"/>
        <v>0</v>
      </c>
      <c r="J45" s="1"/>
    </row>
    <row r="46" spans="2:10" x14ac:dyDescent="0.3">
      <c r="B46" s="19" t="s">
        <v>105</v>
      </c>
      <c r="C46" s="42"/>
      <c r="D46" s="42"/>
      <c r="E46" s="35">
        <f t="shared" si="0"/>
        <v>0</v>
      </c>
      <c r="F46" s="42"/>
      <c r="G46" s="42"/>
      <c r="H46" s="35">
        <f t="shared" si="3"/>
        <v>0</v>
      </c>
      <c r="I46" s="35">
        <f t="shared" si="4"/>
        <v>0</v>
      </c>
      <c r="J46" s="1"/>
    </row>
    <row r="47" spans="2:10" x14ac:dyDescent="0.3">
      <c r="B47" s="11" t="s">
        <v>37</v>
      </c>
      <c r="C47" s="27">
        <f>SUM(C48:C49)</f>
        <v>0</v>
      </c>
      <c r="D47" s="27">
        <f>SUM(D48:D49)</f>
        <v>0</v>
      </c>
      <c r="E47" s="35">
        <f t="shared" si="0"/>
        <v>0</v>
      </c>
      <c r="F47" s="27">
        <f>SUM(F48:F49)</f>
        <v>0</v>
      </c>
      <c r="G47" s="27">
        <f>SUM(G48:G49)</f>
        <v>0</v>
      </c>
      <c r="H47" s="35">
        <f t="shared" si="1"/>
        <v>0</v>
      </c>
      <c r="I47" s="35">
        <f t="shared" si="2"/>
        <v>0</v>
      </c>
      <c r="J47" s="1"/>
    </row>
    <row r="48" spans="2:10" x14ac:dyDescent="0.3">
      <c r="B48" s="19" t="s">
        <v>120</v>
      </c>
      <c r="C48" s="42"/>
      <c r="D48" s="42"/>
      <c r="E48" s="35">
        <f t="shared" si="0"/>
        <v>0</v>
      </c>
      <c r="F48" s="42"/>
      <c r="G48" s="42"/>
      <c r="H48" s="35">
        <f t="shared" si="1"/>
        <v>0</v>
      </c>
      <c r="I48" s="35">
        <f t="shared" si="2"/>
        <v>0</v>
      </c>
      <c r="J48" s="1"/>
    </row>
    <row r="49" spans="2:10" x14ac:dyDescent="0.3">
      <c r="B49" s="19" t="s">
        <v>121</v>
      </c>
      <c r="C49" s="42"/>
      <c r="D49" s="42"/>
      <c r="E49" s="35">
        <f t="shared" si="0"/>
        <v>0</v>
      </c>
      <c r="F49" s="42"/>
      <c r="G49" s="42"/>
      <c r="H49" s="35">
        <f t="shared" si="1"/>
        <v>0</v>
      </c>
      <c r="I49" s="35">
        <f t="shared" si="2"/>
        <v>0</v>
      </c>
      <c r="J49" s="1"/>
    </row>
    <row r="50" spans="2:10" x14ac:dyDescent="0.3">
      <c r="B50" s="2" t="s">
        <v>38</v>
      </c>
      <c r="C50" s="37">
        <f>SUM(C6,C30,C34,C39,C47)</f>
        <v>0</v>
      </c>
      <c r="D50" s="37">
        <f>SUM(D6,D30,D34,D39,D47)</f>
        <v>0</v>
      </c>
      <c r="E50" s="37">
        <f t="shared" si="0"/>
        <v>0</v>
      </c>
      <c r="F50" s="37">
        <f>SUM(F6,F30,F34,F39,F47)</f>
        <v>0</v>
      </c>
      <c r="G50" s="37">
        <f>SUM(G6,G30,G34,G39,G47)</f>
        <v>0</v>
      </c>
      <c r="H50" s="37">
        <f t="shared" si="1"/>
        <v>0</v>
      </c>
      <c r="I50" s="37">
        <f t="shared" si="2"/>
        <v>0</v>
      </c>
    </row>
    <row r="51" spans="2:10" x14ac:dyDescent="0.3">
      <c r="B51" s="11" t="s">
        <v>39</v>
      </c>
      <c r="C51" s="35">
        <f>SUM(C52:C59)</f>
        <v>0</v>
      </c>
      <c r="D51" s="35">
        <f>SUM(D52:D59)</f>
        <v>0</v>
      </c>
      <c r="E51" s="35">
        <f t="shared" si="0"/>
        <v>0</v>
      </c>
      <c r="F51" s="35">
        <f>SUM(F52:F59)</f>
        <v>0</v>
      </c>
      <c r="G51" s="35">
        <f>SUM(G52:G59)</f>
        <v>0</v>
      </c>
      <c r="H51" s="35">
        <f t="shared" si="1"/>
        <v>0</v>
      </c>
      <c r="I51" s="35">
        <f t="shared" si="2"/>
        <v>0</v>
      </c>
      <c r="J51" s="1"/>
    </row>
    <row r="52" spans="2:10" x14ac:dyDescent="0.3">
      <c r="B52" s="4" t="s">
        <v>40</v>
      </c>
      <c r="C52" s="42"/>
      <c r="D52" s="42"/>
      <c r="E52" s="35">
        <f t="shared" si="0"/>
        <v>0</v>
      </c>
      <c r="F52" s="42"/>
      <c r="G52" s="42"/>
      <c r="H52" s="35">
        <f t="shared" si="1"/>
        <v>0</v>
      </c>
      <c r="I52" s="35">
        <f t="shared" si="2"/>
        <v>0</v>
      </c>
      <c r="J52" s="1"/>
    </row>
    <row r="53" spans="2:10" x14ac:dyDescent="0.3">
      <c r="B53" s="4" t="s">
        <v>42</v>
      </c>
      <c r="C53" s="42"/>
      <c r="D53" s="42"/>
      <c r="E53" s="35">
        <f t="shared" si="0"/>
        <v>0</v>
      </c>
      <c r="F53" s="42"/>
      <c r="G53" s="42"/>
      <c r="H53" s="35">
        <f t="shared" si="1"/>
        <v>0</v>
      </c>
      <c r="I53" s="35">
        <f t="shared" si="2"/>
        <v>0</v>
      </c>
      <c r="J53" s="1"/>
    </row>
    <row r="54" spans="2:10" x14ac:dyDescent="0.3">
      <c r="B54" s="4" t="s">
        <v>43</v>
      </c>
      <c r="C54" s="42"/>
      <c r="D54" s="42"/>
      <c r="E54" s="35">
        <f t="shared" si="0"/>
        <v>0</v>
      </c>
      <c r="F54" s="42"/>
      <c r="G54" s="42"/>
      <c r="H54" s="35">
        <f t="shared" si="1"/>
        <v>0</v>
      </c>
      <c r="I54" s="35">
        <f t="shared" si="2"/>
        <v>0</v>
      </c>
      <c r="J54" s="1"/>
    </row>
    <row r="55" spans="2:10" x14ac:dyDescent="0.3">
      <c r="B55" s="4" t="s">
        <v>44</v>
      </c>
      <c r="C55" s="42"/>
      <c r="D55" s="42"/>
      <c r="E55" s="35">
        <f t="shared" si="0"/>
        <v>0</v>
      </c>
      <c r="F55" s="42"/>
      <c r="G55" s="42"/>
      <c r="H55" s="35">
        <f t="shared" si="1"/>
        <v>0</v>
      </c>
      <c r="I55" s="35">
        <f t="shared" si="2"/>
        <v>0</v>
      </c>
      <c r="J55" s="1"/>
    </row>
    <row r="56" spans="2:10" x14ac:dyDescent="0.3">
      <c r="B56" s="4" t="s">
        <v>45</v>
      </c>
      <c r="C56" s="42"/>
      <c r="D56" s="42"/>
      <c r="E56" s="35">
        <f t="shared" si="0"/>
        <v>0</v>
      </c>
      <c r="F56" s="42"/>
      <c r="G56" s="42"/>
      <c r="H56" s="35">
        <f t="shared" si="1"/>
        <v>0</v>
      </c>
      <c r="I56" s="35">
        <f t="shared" si="2"/>
        <v>0</v>
      </c>
      <c r="J56" s="1"/>
    </row>
    <row r="57" spans="2:10" x14ac:dyDescent="0.3">
      <c r="B57" s="4" t="s">
        <v>46</v>
      </c>
      <c r="C57" s="42"/>
      <c r="D57" s="42"/>
      <c r="E57" s="35">
        <f t="shared" si="0"/>
        <v>0</v>
      </c>
      <c r="F57" s="42"/>
      <c r="G57" s="42"/>
      <c r="H57" s="35">
        <f t="shared" si="1"/>
        <v>0</v>
      </c>
      <c r="I57" s="35">
        <f t="shared" si="2"/>
        <v>0</v>
      </c>
      <c r="J57" s="1"/>
    </row>
    <row r="58" spans="2:10" x14ac:dyDescent="0.3">
      <c r="B58" s="4" t="s">
        <v>47</v>
      </c>
      <c r="C58" s="42"/>
      <c r="D58" s="42"/>
      <c r="E58" s="35">
        <f t="shared" si="0"/>
        <v>0</v>
      </c>
      <c r="F58" s="42"/>
      <c r="G58" s="42"/>
      <c r="H58" s="35">
        <f t="shared" si="1"/>
        <v>0</v>
      </c>
      <c r="I58" s="35">
        <f t="shared" si="2"/>
        <v>0</v>
      </c>
      <c r="J58" s="1"/>
    </row>
    <row r="59" spans="2:10" x14ac:dyDescent="0.3">
      <c r="B59" s="4" t="s">
        <v>26</v>
      </c>
      <c r="C59" s="42"/>
      <c r="D59" s="42"/>
      <c r="E59" s="35">
        <f t="shared" si="0"/>
        <v>0</v>
      </c>
      <c r="F59" s="42"/>
      <c r="G59" s="42"/>
      <c r="H59" s="35">
        <f t="shared" si="1"/>
        <v>0</v>
      </c>
      <c r="I59" s="35">
        <f t="shared" si="2"/>
        <v>0</v>
      </c>
      <c r="J59" s="1"/>
    </row>
    <row r="60" spans="2:10" x14ac:dyDescent="0.3">
      <c r="B60" s="11" t="s">
        <v>48</v>
      </c>
      <c r="C60" s="35">
        <f>SUM(C61:C64)</f>
        <v>0</v>
      </c>
      <c r="D60" s="35">
        <f>SUM(D61:D64)</f>
        <v>0</v>
      </c>
      <c r="E60" s="35">
        <f t="shared" si="0"/>
        <v>0</v>
      </c>
      <c r="F60" s="35">
        <f>SUM(F61:F64)</f>
        <v>0</v>
      </c>
      <c r="G60" s="35">
        <f>SUM(G61:G64)</f>
        <v>0</v>
      </c>
      <c r="H60" s="35">
        <f t="shared" si="1"/>
        <v>0</v>
      </c>
      <c r="I60" s="35">
        <f t="shared" si="2"/>
        <v>0</v>
      </c>
      <c r="J60" s="1"/>
    </row>
    <row r="61" spans="2:10" x14ac:dyDescent="0.3">
      <c r="B61" s="4" t="s">
        <v>49</v>
      </c>
      <c r="C61" s="42"/>
      <c r="D61" s="42"/>
      <c r="E61" s="35">
        <f t="shared" si="0"/>
        <v>0</v>
      </c>
      <c r="F61" s="42"/>
      <c r="G61" s="42"/>
      <c r="H61" s="35">
        <f t="shared" si="1"/>
        <v>0</v>
      </c>
      <c r="I61" s="35">
        <f t="shared" si="2"/>
        <v>0</v>
      </c>
      <c r="J61" s="1"/>
    </row>
    <row r="62" spans="2:10" x14ac:dyDescent="0.3">
      <c r="B62" s="4" t="s">
        <v>50</v>
      </c>
      <c r="C62" s="42"/>
      <c r="D62" s="42"/>
      <c r="E62" s="35">
        <f t="shared" si="0"/>
        <v>0</v>
      </c>
      <c r="F62" s="42"/>
      <c r="G62" s="42"/>
      <c r="H62" s="35">
        <f t="shared" si="1"/>
        <v>0</v>
      </c>
      <c r="I62" s="35">
        <f t="shared" si="2"/>
        <v>0</v>
      </c>
      <c r="J62" s="1"/>
    </row>
    <row r="63" spans="2:10" x14ac:dyDescent="0.3">
      <c r="B63" s="4" t="s">
        <v>51</v>
      </c>
      <c r="C63" s="42"/>
      <c r="D63" s="42"/>
      <c r="E63" s="35">
        <f t="shared" si="0"/>
        <v>0</v>
      </c>
      <c r="F63" s="42"/>
      <c r="G63" s="42"/>
      <c r="H63" s="35">
        <f t="shared" si="1"/>
        <v>0</v>
      </c>
      <c r="I63" s="35">
        <f t="shared" si="2"/>
        <v>0</v>
      </c>
      <c r="J63" s="1"/>
    </row>
    <row r="64" spans="2:10" x14ac:dyDescent="0.3">
      <c r="B64" s="4" t="s">
        <v>52</v>
      </c>
      <c r="C64" s="42"/>
      <c r="D64" s="42"/>
      <c r="E64" s="35">
        <f t="shared" si="0"/>
        <v>0</v>
      </c>
      <c r="F64" s="42"/>
      <c r="G64" s="42"/>
      <c r="H64" s="35">
        <f t="shared" si="1"/>
        <v>0</v>
      </c>
      <c r="I64" s="35">
        <f t="shared" si="2"/>
        <v>0</v>
      </c>
      <c r="J64" s="1"/>
    </row>
    <row r="65" spans="2:10" x14ac:dyDescent="0.3">
      <c r="B65" s="11" t="s">
        <v>53</v>
      </c>
      <c r="C65" s="42"/>
      <c r="D65" s="42"/>
      <c r="E65" s="35">
        <f t="shared" si="0"/>
        <v>0</v>
      </c>
      <c r="F65" s="42"/>
      <c r="G65" s="42"/>
      <c r="H65" s="35">
        <f t="shared" si="1"/>
        <v>0</v>
      </c>
      <c r="I65" s="35">
        <f t="shared" si="2"/>
        <v>0</v>
      </c>
      <c r="J65" s="1"/>
    </row>
    <row r="66" spans="2:10" x14ac:dyDescent="0.3">
      <c r="B66" s="68" t="s">
        <v>107</v>
      </c>
      <c r="C66" s="35">
        <f>SUM(C67:C70)</f>
        <v>0</v>
      </c>
      <c r="D66" s="35">
        <f>SUM(D67:D70)</f>
        <v>0</v>
      </c>
      <c r="E66" s="35">
        <f>SUM(C66:D66)</f>
        <v>0</v>
      </c>
      <c r="F66" s="35">
        <f>SUM(F67:F70)</f>
        <v>0</v>
      </c>
      <c r="G66" s="35">
        <f>SUM(G67:G70)</f>
        <v>0</v>
      </c>
      <c r="H66" s="35">
        <f>SUM(F66:G66)</f>
        <v>0</v>
      </c>
      <c r="I66" s="35">
        <f t="shared" ref="I66:I70" si="5">SUM(H66,E66)</f>
        <v>0</v>
      </c>
      <c r="J66" s="1"/>
    </row>
    <row r="67" spans="2:10" x14ac:dyDescent="0.3">
      <c r="B67" s="55" t="s">
        <v>102</v>
      </c>
      <c r="C67" s="42"/>
      <c r="D67" s="42"/>
      <c r="E67" s="35">
        <f t="shared" ref="E67:E70" si="6">SUM(C67:D67)</f>
        <v>0</v>
      </c>
      <c r="F67" s="42"/>
      <c r="G67" s="42"/>
      <c r="H67" s="35">
        <f t="shared" ref="H67:H70" si="7">SUM(F67:G67)</f>
        <v>0</v>
      </c>
      <c r="I67" s="35">
        <f t="shared" si="5"/>
        <v>0</v>
      </c>
      <c r="J67" s="1"/>
    </row>
    <row r="68" spans="2:10" x14ac:dyDescent="0.3">
      <c r="B68" s="55" t="s">
        <v>103</v>
      </c>
      <c r="C68" s="42"/>
      <c r="D68" s="42"/>
      <c r="E68" s="35">
        <f t="shared" si="6"/>
        <v>0</v>
      </c>
      <c r="F68" s="42"/>
      <c r="G68" s="42"/>
      <c r="H68" s="35">
        <f t="shared" si="7"/>
        <v>0</v>
      </c>
      <c r="I68" s="35">
        <f t="shared" si="5"/>
        <v>0</v>
      </c>
      <c r="J68" s="1"/>
    </row>
    <row r="69" spans="2:10" x14ac:dyDescent="0.3">
      <c r="B69" s="55" t="s">
        <v>104</v>
      </c>
      <c r="C69" s="42"/>
      <c r="D69" s="42"/>
      <c r="E69" s="35">
        <f t="shared" si="6"/>
        <v>0</v>
      </c>
      <c r="F69" s="42"/>
      <c r="G69" s="42"/>
      <c r="H69" s="35">
        <f t="shared" si="7"/>
        <v>0</v>
      </c>
      <c r="I69" s="35">
        <f t="shared" si="5"/>
        <v>0</v>
      </c>
      <c r="J69" s="1"/>
    </row>
    <row r="70" spans="2:10" x14ac:dyDescent="0.3">
      <c r="B70" s="55" t="s">
        <v>105</v>
      </c>
      <c r="C70" s="42"/>
      <c r="D70" s="42"/>
      <c r="E70" s="35">
        <f t="shared" si="6"/>
        <v>0</v>
      </c>
      <c r="F70" s="42"/>
      <c r="G70" s="42"/>
      <c r="H70" s="35">
        <f t="shared" si="7"/>
        <v>0</v>
      </c>
      <c r="I70" s="35">
        <f t="shared" si="5"/>
        <v>0</v>
      </c>
      <c r="J70" s="1"/>
    </row>
    <row r="71" spans="2:10" x14ac:dyDescent="0.3">
      <c r="B71" s="2" t="s">
        <v>54</v>
      </c>
      <c r="C71" s="38">
        <f>SUM(C51+C60+C65+C66)</f>
        <v>0</v>
      </c>
      <c r="D71" s="38">
        <f>SUM(D51+D60+D65+D66)</f>
        <v>0</v>
      </c>
      <c r="E71" s="38">
        <f t="shared" si="0"/>
        <v>0</v>
      </c>
      <c r="F71" s="38">
        <f>SUM(F51+F60+F65+F66)</f>
        <v>0</v>
      </c>
      <c r="G71" s="38">
        <f>SUM(G51+G60+G65+G66)</f>
        <v>0</v>
      </c>
      <c r="H71" s="38">
        <f t="shared" si="1"/>
        <v>0</v>
      </c>
      <c r="I71" s="38">
        <f t="shared" si="2"/>
        <v>0</v>
      </c>
    </row>
    <row r="72" spans="2:10" ht="15.6" x14ac:dyDescent="0.3">
      <c r="B72" s="5" t="s">
        <v>55</v>
      </c>
      <c r="C72" s="39">
        <f>SUM(C50,C71)</f>
        <v>0</v>
      </c>
      <c r="D72" s="39">
        <f>SUM(D50,D71)</f>
        <v>0</v>
      </c>
      <c r="E72" s="39">
        <f t="shared" si="0"/>
        <v>0</v>
      </c>
      <c r="F72" s="39">
        <f>SUM(F50,F71)</f>
        <v>0</v>
      </c>
      <c r="G72" s="39">
        <f>SUM(G50,G71)</f>
        <v>0</v>
      </c>
      <c r="H72" s="39">
        <f t="shared" si="1"/>
        <v>0</v>
      </c>
      <c r="I72" s="39">
        <f t="shared" si="2"/>
        <v>0</v>
      </c>
    </row>
    <row r="73" spans="2:10" x14ac:dyDescent="0.3">
      <c r="B73" s="22" t="s">
        <v>92</v>
      </c>
      <c r="C73" s="42"/>
      <c r="D73" s="42"/>
      <c r="E73" s="35">
        <f>SUM(C73:D73)</f>
        <v>0</v>
      </c>
      <c r="F73" s="42"/>
      <c r="G73" s="42"/>
      <c r="H73" s="35">
        <f t="shared" si="1"/>
        <v>0</v>
      </c>
      <c r="I73" s="35">
        <f t="shared" si="2"/>
        <v>0</v>
      </c>
    </row>
    <row r="74" spans="2:10" x14ac:dyDescent="0.3">
      <c r="B74" s="22" t="s">
        <v>93</v>
      </c>
      <c r="C74" s="42"/>
      <c r="D74" s="42"/>
      <c r="E74" s="35">
        <f>SUM(C74:D74)</f>
        <v>0</v>
      </c>
      <c r="F74" s="42"/>
      <c r="G74" s="42"/>
      <c r="H74" s="35">
        <f t="shared" ref="H74" si="8">SUM(F74:G74)</f>
        <v>0</v>
      </c>
      <c r="I74" s="35">
        <f t="shared" ref="I74:I87" si="9">SUM(H74,E74)</f>
        <v>0</v>
      </c>
    </row>
    <row r="75" spans="2:10" ht="15.6" x14ac:dyDescent="0.3">
      <c r="B75" s="22" t="s">
        <v>58</v>
      </c>
      <c r="C75" s="42"/>
      <c r="D75" s="42"/>
      <c r="E75" s="25"/>
      <c r="F75" s="42"/>
      <c r="G75" s="42"/>
      <c r="H75" s="25"/>
      <c r="I75" s="25">
        <f t="shared" si="9"/>
        <v>0</v>
      </c>
    </row>
    <row r="76" spans="2:10" ht="31.2" x14ac:dyDescent="0.3">
      <c r="B76" s="23" t="s">
        <v>59</v>
      </c>
      <c r="C76" s="24">
        <f>SUM((C73-C74)*C75)</f>
        <v>0</v>
      </c>
      <c r="D76" s="24">
        <f t="shared" ref="D76:H76" si="10">SUM((D73-D74)*D75)</f>
        <v>0</v>
      </c>
      <c r="E76" s="24">
        <f t="shared" si="10"/>
        <v>0</v>
      </c>
      <c r="F76" s="24">
        <f t="shared" si="10"/>
        <v>0</v>
      </c>
      <c r="G76" s="24">
        <f t="shared" si="10"/>
        <v>0</v>
      </c>
      <c r="H76" s="24">
        <f t="shared" si="10"/>
        <v>0</v>
      </c>
      <c r="I76" s="24">
        <f t="shared" si="9"/>
        <v>0</v>
      </c>
    </row>
    <row r="77" spans="2:10" x14ac:dyDescent="0.3">
      <c r="B77" s="3" t="s">
        <v>60</v>
      </c>
      <c r="C77" s="42"/>
      <c r="D77" s="42"/>
      <c r="E77" s="36">
        <f>SUM(C77:D77)</f>
        <v>0</v>
      </c>
      <c r="F77" s="42"/>
      <c r="G77" s="42"/>
      <c r="H77" s="36">
        <f t="shared" ref="H77:H87" si="11">SUM(F77:G77)</f>
        <v>0</v>
      </c>
      <c r="I77" s="36">
        <f t="shared" si="9"/>
        <v>0</v>
      </c>
    </row>
    <row r="78" spans="2:10" x14ac:dyDescent="0.3">
      <c r="B78" s="3" t="s">
        <v>61</v>
      </c>
      <c r="C78" s="42"/>
      <c r="D78" s="42"/>
      <c r="E78" s="36">
        <f t="shared" ref="E78:E87" si="12">SUM(C78:D78)</f>
        <v>0</v>
      </c>
      <c r="F78" s="42"/>
      <c r="G78" s="42"/>
      <c r="H78" s="36">
        <f t="shared" si="11"/>
        <v>0</v>
      </c>
      <c r="I78" s="36">
        <f t="shared" si="9"/>
        <v>0</v>
      </c>
    </row>
    <row r="79" spans="2:10" x14ac:dyDescent="0.3">
      <c r="B79" s="3" t="s">
        <v>62</v>
      </c>
      <c r="C79" s="42"/>
      <c r="D79" s="42"/>
      <c r="E79" s="36">
        <f t="shared" si="12"/>
        <v>0</v>
      </c>
      <c r="F79" s="42"/>
      <c r="G79" s="42"/>
      <c r="H79" s="36">
        <f t="shared" si="11"/>
        <v>0</v>
      </c>
      <c r="I79" s="36">
        <f t="shared" si="9"/>
        <v>0</v>
      </c>
    </row>
    <row r="80" spans="2:10" x14ac:dyDescent="0.3">
      <c r="B80" s="3" t="s">
        <v>63</v>
      </c>
      <c r="C80" s="42"/>
      <c r="D80" s="42"/>
      <c r="E80" s="36">
        <f t="shared" si="12"/>
        <v>0</v>
      </c>
      <c r="F80" s="42"/>
      <c r="G80" s="42"/>
      <c r="H80" s="36">
        <f t="shared" si="11"/>
        <v>0</v>
      </c>
      <c r="I80" s="36">
        <f t="shared" si="9"/>
        <v>0</v>
      </c>
    </row>
    <row r="81" spans="2:9" ht="15.6" x14ac:dyDescent="0.3">
      <c r="B81" s="5" t="s">
        <v>64</v>
      </c>
      <c r="C81" s="39">
        <f>SUM(C77:C80)</f>
        <v>0</v>
      </c>
      <c r="D81" s="39">
        <f>SUM(D77:D80)</f>
        <v>0</v>
      </c>
      <c r="E81" s="39">
        <f t="shared" si="12"/>
        <v>0</v>
      </c>
      <c r="F81" s="39">
        <f>SUM(F77:F80)</f>
        <v>0</v>
      </c>
      <c r="G81" s="39">
        <f>SUM(G77:G80)</f>
        <v>0</v>
      </c>
      <c r="H81" s="39">
        <f t="shared" si="11"/>
        <v>0</v>
      </c>
      <c r="I81" s="39">
        <f t="shared" si="9"/>
        <v>0</v>
      </c>
    </row>
    <row r="82" spans="2:9" ht="15.6" x14ac:dyDescent="0.3">
      <c r="B82" s="5" t="s">
        <v>65</v>
      </c>
      <c r="C82" s="42"/>
      <c r="D82" s="42"/>
      <c r="E82" s="39">
        <f t="shared" si="12"/>
        <v>0</v>
      </c>
      <c r="F82" s="42"/>
      <c r="G82" s="42"/>
      <c r="H82" s="39">
        <f t="shared" si="11"/>
        <v>0</v>
      </c>
      <c r="I82" s="39">
        <f t="shared" si="9"/>
        <v>0</v>
      </c>
    </row>
    <row r="83" spans="2:9" ht="15.6" x14ac:dyDescent="0.3">
      <c r="B83" s="5" t="s">
        <v>66</v>
      </c>
      <c r="C83" s="39">
        <f>C81-C82</f>
        <v>0</v>
      </c>
      <c r="D83" s="39">
        <f>D81-D82</f>
        <v>0</v>
      </c>
      <c r="E83" s="39">
        <f t="shared" si="12"/>
        <v>0</v>
      </c>
      <c r="F83" s="39">
        <f>F81-F82</f>
        <v>0</v>
      </c>
      <c r="G83" s="39">
        <f>G81-G82</f>
        <v>0</v>
      </c>
      <c r="H83" s="39">
        <f t="shared" si="11"/>
        <v>0</v>
      </c>
      <c r="I83" s="39">
        <f t="shared" si="9"/>
        <v>0</v>
      </c>
    </row>
    <row r="84" spans="2:9" ht="15.6" x14ac:dyDescent="0.3">
      <c r="B84" s="5" t="s">
        <v>67</v>
      </c>
      <c r="C84" s="42"/>
      <c r="D84" s="42"/>
      <c r="E84" s="40">
        <f t="shared" si="12"/>
        <v>0</v>
      </c>
      <c r="F84" s="42"/>
      <c r="G84" s="42"/>
      <c r="H84" s="40">
        <f t="shared" si="11"/>
        <v>0</v>
      </c>
      <c r="I84" s="40">
        <f t="shared" si="9"/>
        <v>0</v>
      </c>
    </row>
    <row r="85" spans="2:9" ht="15.6" x14ac:dyDescent="0.3">
      <c r="B85" s="5" t="s">
        <v>68</v>
      </c>
      <c r="C85" s="40">
        <f>C81-C72+C84</f>
        <v>0</v>
      </c>
      <c r="D85" s="40">
        <f>D81-D72+D84</f>
        <v>0</v>
      </c>
      <c r="E85" s="40">
        <f t="shared" si="12"/>
        <v>0</v>
      </c>
      <c r="F85" s="40">
        <f>F81-F72+F84</f>
        <v>0</v>
      </c>
      <c r="G85" s="40">
        <f>G81-G72+G84</f>
        <v>0</v>
      </c>
      <c r="H85" s="40">
        <f t="shared" si="11"/>
        <v>0</v>
      </c>
      <c r="I85" s="40">
        <f t="shared" si="9"/>
        <v>0</v>
      </c>
    </row>
    <row r="86" spans="2:9" ht="15.6" x14ac:dyDescent="0.3">
      <c r="B86" s="8" t="s">
        <v>69</v>
      </c>
      <c r="C86" s="42"/>
      <c r="D86" s="42"/>
      <c r="E86" s="35">
        <f t="shared" si="12"/>
        <v>0</v>
      </c>
      <c r="F86" s="42"/>
      <c r="G86" s="42"/>
      <c r="H86" s="35">
        <f t="shared" si="11"/>
        <v>0</v>
      </c>
      <c r="I86" s="35">
        <f t="shared" si="9"/>
        <v>0</v>
      </c>
    </row>
    <row r="87" spans="2:9" ht="15.6" x14ac:dyDescent="0.3">
      <c r="B87" s="8" t="s">
        <v>70</v>
      </c>
      <c r="C87" s="42"/>
      <c r="D87" s="42"/>
      <c r="E87" s="35">
        <f t="shared" si="12"/>
        <v>0</v>
      </c>
      <c r="F87" s="42" t="str">
        <f>IFERROR(F84/F86,"")</f>
        <v/>
      </c>
      <c r="G87" s="42" t="str">
        <f>IFERROR(G84/G86,"")</f>
        <v/>
      </c>
      <c r="H87" s="35">
        <f t="shared" si="11"/>
        <v>0</v>
      </c>
      <c r="I87" s="35">
        <f t="shared" si="9"/>
        <v>0</v>
      </c>
    </row>
    <row r="90" spans="2:9" ht="21" x14ac:dyDescent="0.3">
      <c r="B90" s="49" t="s">
        <v>94</v>
      </c>
      <c r="C90" s="50"/>
      <c r="D90" s="50"/>
      <c r="E90" s="50"/>
      <c r="F90" s="50"/>
      <c r="G90" s="50"/>
      <c r="H90" s="50"/>
      <c r="I90" s="50"/>
    </row>
    <row r="91" spans="2:9" ht="15.6" x14ac:dyDescent="0.3">
      <c r="B91" s="47" t="s">
        <v>71</v>
      </c>
      <c r="C91" s="57"/>
      <c r="D91" s="57"/>
      <c r="E91" s="57"/>
      <c r="F91" s="57"/>
      <c r="G91" s="57"/>
      <c r="H91" s="57"/>
      <c r="I91" s="57"/>
    </row>
    <row r="92" spans="2:9" x14ac:dyDescent="0.3">
      <c r="B92" s="60" t="s">
        <v>72</v>
      </c>
      <c r="C92" s="48">
        <f>SUM(C93:C94)</f>
        <v>0</v>
      </c>
      <c r="D92" s="48">
        <f t="shared" ref="D92:E92" si="13">SUM(D93:D94)</f>
        <v>0</v>
      </c>
      <c r="E92" s="48">
        <f t="shared" si="13"/>
        <v>0</v>
      </c>
      <c r="F92" s="48">
        <f>SUM(F93:F94)</f>
        <v>0</v>
      </c>
      <c r="G92" s="48">
        <f t="shared" ref="G92:H92" si="14">SUM(G93:G94)</f>
        <v>0</v>
      </c>
      <c r="H92" s="48">
        <f t="shared" si="14"/>
        <v>0</v>
      </c>
      <c r="I92" s="35">
        <f t="shared" ref="I92:I100" si="15">SUM(H92,E92)</f>
        <v>0</v>
      </c>
    </row>
    <row r="93" spans="2:9" x14ac:dyDescent="0.3">
      <c r="B93" s="61" t="s">
        <v>108</v>
      </c>
      <c r="C93" s="42"/>
      <c r="D93" s="42"/>
      <c r="E93" s="48">
        <f t="shared" ref="E93:E102" si="16">SUM(C93:D93)</f>
        <v>0</v>
      </c>
      <c r="F93" s="42"/>
      <c r="G93" s="42"/>
      <c r="H93" s="48">
        <f t="shared" ref="H93:H94" si="17">SUM(F93:G93)</f>
        <v>0</v>
      </c>
      <c r="I93" s="35">
        <f t="shared" si="15"/>
        <v>0</v>
      </c>
    </row>
    <row r="94" spans="2:9" x14ac:dyDescent="0.3">
      <c r="B94" s="61" t="s">
        <v>109</v>
      </c>
      <c r="C94" s="42"/>
      <c r="D94" s="42"/>
      <c r="E94" s="48">
        <f t="shared" si="16"/>
        <v>0</v>
      </c>
      <c r="F94" s="42"/>
      <c r="G94" s="42"/>
      <c r="H94" s="48">
        <f t="shared" si="17"/>
        <v>0</v>
      </c>
      <c r="I94" s="35">
        <f t="shared" si="15"/>
        <v>0</v>
      </c>
    </row>
    <row r="95" spans="2:9" x14ac:dyDescent="0.3">
      <c r="B95" s="60" t="s">
        <v>73</v>
      </c>
      <c r="C95" s="48">
        <f>SUM(C96:C97)</f>
        <v>0</v>
      </c>
      <c r="D95" s="48">
        <f t="shared" ref="D95:E95" si="18">SUM(D96:D97)</f>
        <v>0</v>
      </c>
      <c r="E95" s="48">
        <f t="shared" si="18"/>
        <v>0</v>
      </c>
      <c r="F95" s="48">
        <f>SUM(F96:F97)</f>
        <v>0</v>
      </c>
      <c r="G95" s="48">
        <f t="shared" ref="G95:H95" si="19">SUM(G96:G97)</f>
        <v>0</v>
      </c>
      <c r="H95" s="48">
        <f t="shared" si="19"/>
        <v>0</v>
      </c>
      <c r="I95" s="35">
        <f t="shared" si="15"/>
        <v>0</v>
      </c>
    </row>
    <row r="96" spans="2:9" x14ac:dyDescent="0.3">
      <c r="B96" s="61" t="s">
        <v>110</v>
      </c>
      <c r="C96" s="42"/>
      <c r="D96" s="42"/>
      <c r="E96" s="48">
        <f t="shared" si="16"/>
        <v>0</v>
      </c>
      <c r="F96" s="42"/>
      <c r="G96" s="42"/>
      <c r="H96" s="48">
        <f t="shared" ref="H96:H100" si="20">SUM(F96:G96)</f>
        <v>0</v>
      </c>
      <c r="I96" s="35">
        <f t="shared" si="15"/>
        <v>0</v>
      </c>
    </row>
    <row r="97" spans="2:9" ht="28.8" x14ac:dyDescent="0.3">
      <c r="B97" s="61" t="s">
        <v>111</v>
      </c>
      <c r="C97" s="42"/>
      <c r="D97" s="42"/>
      <c r="E97" s="48">
        <f t="shared" si="16"/>
        <v>0</v>
      </c>
      <c r="F97" s="42"/>
      <c r="G97" s="42"/>
      <c r="H97" s="48">
        <f t="shared" si="20"/>
        <v>0</v>
      </c>
      <c r="I97" s="35">
        <f t="shared" si="15"/>
        <v>0</v>
      </c>
    </row>
    <row r="98" spans="2:9" x14ac:dyDescent="0.3">
      <c r="B98" s="62" t="s">
        <v>74</v>
      </c>
      <c r="C98" s="42"/>
      <c r="D98" s="42"/>
      <c r="E98" s="48">
        <f t="shared" si="16"/>
        <v>0</v>
      </c>
      <c r="F98" s="42"/>
      <c r="G98" s="42"/>
      <c r="H98" s="48">
        <f t="shared" si="20"/>
        <v>0</v>
      </c>
      <c r="I98" s="35">
        <f t="shared" si="15"/>
        <v>0</v>
      </c>
    </row>
    <row r="99" spans="2:9" x14ac:dyDescent="0.3">
      <c r="B99" s="62" t="s">
        <v>75</v>
      </c>
      <c r="C99" s="42"/>
      <c r="D99" s="42"/>
      <c r="E99" s="48">
        <f t="shared" si="16"/>
        <v>0</v>
      </c>
      <c r="F99" s="42"/>
      <c r="G99" s="42"/>
      <c r="H99" s="48">
        <f t="shared" si="20"/>
        <v>0</v>
      </c>
      <c r="I99" s="35">
        <f t="shared" si="15"/>
        <v>0</v>
      </c>
    </row>
    <row r="100" spans="2:9" x14ac:dyDescent="0.3">
      <c r="B100" s="62" t="s">
        <v>76</v>
      </c>
      <c r="C100" s="42"/>
      <c r="D100" s="42"/>
      <c r="E100" s="48">
        <f t="shared" si="16"/>
        <v>0</v>
      </c>
      <c r="F100" s="42"/>
      <c r="G100" s="42"/>
      <c r="H100" s="48">
        <f t="shared" si="20"/>
        <v>0</v>
      </c>
      <c r="I100" s="35">
        <f t="shared" si="15"/>
        <v>0</v>
      </c>
    </row>
    <row r="101" spans="2:9" ht="15.6" x14ac:dyDescent="0.3">
      <c r="B101" s="47" t="s">
        <v>122</v>
      </c>
      <c r="C101" s="57"/>
      <c r="D101" s="57"/>
      <c r="E101" s="57"/>
      <c r="F101" s="57"/>
      <c r="G101" s="57"/>
      <c r="H101" s="57"/>
      <c r="I101" s="57"/>
    </row>
    <row r="102" spans="2:9" ht="28.8" x14ac:dyDescent="0.3">
      <c r="B102" s="63" t="s">
        <v>123</v>
      </c>
      <c r="C102" s="42"/>
      <c r="D102" s="42"/>
      <c r="E102" s="48">
        <f t="shared" si="16"/>
        <v>0</v>
      </c>
      <c r="F102" s="42"/>
      <c r="G102" s="42"/>
      <c r="H102" s="48">
        <f t="shared" ref="H102" si="21">SUM(F102:G102)</f>
        <v>0</v>
      </c>
      <c r="I102" s="35">
        <f t="shared" ref="I102" si="22">SUM(H102,E102)</f>
        <v>0</v>
      </c>
    </row>
    <row r="103" spans="2:9" ht="31.2" x14ac:dyDescent="0.3">
      <c r="B103" s="59" t="s">
        <v>112</v>
      </c>
      <c r="C103" s="57"/>
      <c r="D103" s="57"/>
      <c r="E103" s="57"/>
      <c r="F103" s="57"/>
      <c r="G103" s="57"/>
      <c r="H103" s="57"/>
      <c r="I103" s="57"/>
    </row>
    <row r="104" spans="2:9" x14ac:dyDescent="0.3">
      <c r="B104" s="63" t="s">
        <v>96</v>
      </c>
      <c r="C104" s="42"/>
      <c r="D104" s="42"/>
      <c r="E104" s="58">
        <f>C104+D104</f>
        <v>0</v>
      </c>
      <c r="F104" s="42"/>
      <c r="G104" s="42"/>
      <c r="H104" s="58">
        <f>F104+G104</f>
        <v>0</v>
      </c>
      <c r="I104" s="35">
        <f t="shared" ref="I104:I106" si="23">SUM(H104,E104)</f>
        <v>0</v>
      </c>
    </row>
    <row r="105" spans="2:9" x14ac:dyDescent="0.3">
      <c r="B105" s="64" t="s">
        <v>97</v>
      </c>
      <c r="C105" s="42"/>
      <c r="D105" s="42"/>
      <c r="E105" s="58">
        <f>C105+D105</f>
        <v>0</v>
      </c>
      <c r="F105" s="42"/>
      <c r="G105" s="42"/>
      <c r="H105" s="58">
        <f>F105+G105</f>
        <v>0</v>
      </c>
      <c r="I105" s="35">
        <f t="shared" si="23"/>
        <v>0</v>
      </c>
    </row>
    <row r="106" spans="2:9" x14ac:dyDescent="0.3">
      <c r="B106" s="65" t="s">
        <v>98</v>
      </c>
      <c r="C106" s="42"/>
      <c r="D106" s="42"/>
      <c r="E106" s="58">
        <f>C106+D106</f>
        <v>0</v>
      </c>
      <c r="F106" s="42"/>
      <c r="G106" s="42"/>
      <c r="H106" s="58">
        <f>F106+G106</f>
        <v>0</v>
      </c>
      <c r="I106" s="35">
        <f t="shared" si="23"/>
        <v>0</v>
      </c>
    </row>
    <row r="107" spans="2:9" ht="31.2" x14ac:dyDescent="0.3">
      <c r="B107" s="59" t="s">
        <v>113</v>
      </c>
      <c r="C107" s="57"/>
      <c r="D107" s="57"/>
      <c r="E107" s="57"/>
      <c r="F107" s="57"/>
      <c r="G107" s="57"/>
      <c r="H107" s="57"/>
      <c r="I107" s="57"/>
    </row>
    <row r="108" spans="2:9" x14ac:dyDescent="0.3">
      <c r="B108" s="64" t="s">
        <v>114</v>
      </c>
      <c r="C108" s="42"/>
      <c r="D108" s="42"/>
      <c r="E108" s="35">
        <f t="shared" ref="E108:E113" si="24">SUM(C108:D108)</f>
        <v>0</v>
      </c>
      <c r="F108" s="42"/>
      <c r="G108" s="42"/>
      <c r="H108" s="35">
        <f t="shared" ref="H108:H113" si="25">SUM(F108:G108)</f>
        <v>0</v>
      </c>
      <c r="I108" s="35">
        <f t="shared" ref="I108:I113" si="26">SUM(H108,E108)</f>
        <v>0</v>
      </c>
    </row>
    <row r="109" spans="2:9" x14ac:dyDescent="0.3">
      <c r="B109" s="64" t="s">
        <v>115</v>
      </c>
      <c r="C109" s="42"/>
      <c r="D109" s="42"/>
      <c r="E109" s="35">
        <f t="shared" si="24"/>
        <v>0</v>
      </c>
      <c r="F109" s="42"/>
      <c r="G109" s="42"/>
      <c r="H109" s="35">
        <f t="shared" si="25"/>
        <v>0</v>
      </c>
      <c r="I109" s="35">
        <f t="shared" si="26"/>
        <v>0</v>
      </c>
    </row>
    <row r="110" spans="2:9" x14ac:dyDescent="0.3">
      <c r="B110" s="64" t="s">
        <v>116</v>
      </c>
      <c r="C110" s="43"/>
      <c r="D110" s="43"/>
      <c r="E110" s="35">
        <f t="shared" si="24"/>
        <v>0</v>
      </c>
      <c r="F110" s="43"/>
      <c r="G110" s="43"/>
      <c r="H110" s="35">
        <f t="shared" si="25"/>
        <v>0</v>
      </c>
      <c r="I110" s="35">
        <f t="shared" si="26"/>
        <v>0</v>
      </c>
    </row>
    <row r="111" spans="2:9" x14ac:dyDescent="0.3">
      <c r="B111" s="65" t="s">
        <v>117</v>
      </c>
      <c r="C111" s="42"/>
      <c r="D111" s="42"/>
      <c r="E111" s="35">
        <f t="shared" si="24"/>
        <v>0</v>
      </c>
      <c r="F111" s="42"/>
      <c r="G111" s="42"/>
      <c r="H111" s="35">
        <f t="shared" si="25"/>
        <v>0</v>
      </c>
      <c r="I111" s="35">
        <f t="shared" si="26"/>
        <v>0</v>
      </c>
    </row>
    <row r="112" spans="2:9" x14ac:dyDescent="0.3">
      <c r="B112" s="65" t="s">
        <v>118</v>
      </c>
      <c r="C112" s="42"/>
      <c r="D112" s="42"/>
      <c r="E112" s="35">
        <f t="shared" si="24"/>
        <v>0</v>
      </c>
      <c r="F112" s="42"/>
      <c r="G112" s="42"/>
      <c r="H112" s="35">
        <f t="shared" si="25"/>
        <v>0</v>
      </c>
      <c r="I112" s="35">
        <f t="shared" si="26"/>
        <v>0</v>
      </c>
    </row>
    <row r="113" spans="2:9" x14ac:dyDescent="0.3">
      <c r="B113" s="65" t="s">
        <v>119</v>
      </c>
      <c r="C113" s="42"/>
      <c r="D113" s="42"/>
      <c r="E113" s="35">
        <f t="shared" si="24"/>
        <v>0</v>
      </c>
      <c r="F113" s="42"/>
      <c r="G113" s="42"/>
      <c r="H113" s="35">
        <f t="shared" si="25"/>
        <v>0</v>
      </c>
      <c r="I113" s="35">
        <f t="shared" si="26"/>
        <v>0</v>
      </c>
    </row>
  </sheetData>
  <mergeCells count="7">
    <mergeCell ref="B2:I2"/>
    <mergeCell ref="B3:B5"/>
    <mergeCell ref="C3:E3"/>
    <mergeCell ref="F3:H3"/>
    <mergeCell ref="I3:I5"/>
    <mergeCell ref="E4:E5"/>
    <mergeCell ref="H4:H5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Szegmensenként eredm. összesen</vt:lpstr>
      <vt:lpstr>Dízel</vt:lpstr>
      <vt:lpstr>CNG</vt:lpstr>
      <vt:lpstr>Akkumulátoros elektromos</vt:lpstr>
      <vt:lpstr>Vonali eredmeny</vt:lpstr>
      <vt:lpstr>'Akkumulátoros elektromos'!Nyomtatási_terület</vt:lpstr>
      <vt:lpstr>CNG!Nyomtatási_terület</vt:lpstr>
      <vt:lpstr>Dízel!Nyomtatási_terület</vt:lpstr>
      <vt:lpstr>'Szegmensenként eredm. összesen'!Nyomtatási_terület</vt:lpstr>
      <vt:lpstr>'Vonali eredmeny'!Nyomtatási_terület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2025-03-10T13:19:08Z</dcterms:created>
  <dcterms:modified xsi:type="dcterms:W3CDTF">2025-03-10T13:19:17Z</dcterms:modified>
  <cp:category/>
  <cp:contentStatus/>
</cp:coreProperties>
</file>